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checkCompatibility="1" defaultThemeVersion="124226"/>
  <mc:AlternateContent xmlns:mc="http://schemas.openxmlformats.org/markup-compatibility/2006">
    <mc:Choice Requires="x15">
      <x15ac:absPath xmlns:x15ac="http://schemas.microsoft.com/office/spreadsheetml/2010/11/ac" url="C:\Users\Owner\Documents\衛藤\大分県ジュニア連盟\事務局\令和7年度\2025_12_14_交流会\"/>
    </mc:Choice>
  </mc:AlternateContent>
  <xr:revisionPtr revIDLastSave="0" documentId="13_ncr:1_{AB98DAC8-3646-4C4E-8DA7-2753BA8317F1}" xr6:coauthVersionLast="47" xr6:coauthVersionMax="47" xr10:uidLastSave="{00000000-0000-0000-0000-000000000000}"/>
  <bookViews>
    <workbookView xWindow="2010" yWindow="140" windowWidth="15450" windowHeight="11140" tabRatio="868" xr2:uid="{00000000-000D-0000-FFFF-FFFF00000000}"/>
  </bookViews>
  <sheets>
    <sheet name="大会要項" sheetId="55" r:id="rId1"/>
    <sheet name="詳細別紙" sheetId="64" r:id="rId2"/>
    <sheet name="参加申込書" sheetId="54" r:id="rId3"/>
    <sheet name="申込用紙" sheetId="46"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Fill" localSheetId="2" hidden="1">#REF!</definedName>
    <definedName name="_Fill" hidden="1">#REF!</definedName>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a" localSheetId="2" hidden="1">#REF!</definedName>
    <definedName name="a" localSheetId="3" hidden="1">#REF!</definedName>
    <definedName name="a">#REF!</definedName>
    <definedName name="ｂ">#REF!</definedName>
    <definedName name="bd">#REF!</definedName>
    <definedName name="bs">#REF!</definedName>
    <definedName name="gd">#REF!</definedName>
    <definedName name="gs">#REF!</definedName>
    <definedName name="kigou" localSheetId="3">[1]参加チーム!$I$4:$K$19</definedName>
    <definedName name="kigou" localSheetId="0">[2]参加チーム!$I$4:$K$19</definedName>
    <definedName name="kigou">[2]参加チーム!$I$4:$K$19</definedName>
    <definedName name="kumiawase" localSheetId="3">[3]対戦表!$O$3:$Z$14</definedName>
    <definedName name="kumiawase" localSheetId="0">[4]対戦表!$O$3:$Z$14</definedName>
    <definedName name="kumiawase">[4]対戦表!$O$3:$Z$14</definedName>
    <definedName name="name">#REF!</definedName>
    <definedName name="orderL">#REF!</definedName>
    <definedName name="p">[5]対戦表!$O$3:$Z$14</definedName>
    <definedName name="_xlnm.Print_Area" localSheetId="2">参加申込書!$A$1:$AY$19</definedName>
    <definedName name="_xlnm.Print_Area" localSheetId="3">申込用紙!$A$1:$J$19</definedName>
    <definedName name="_xlnm.Print_Area" localSheetId="0">大会要項!$A$1:$B$52</definedName>
    <definedName name="q" localSheetId="2" hidden="1">#REF!</definedName>
    <definedName name="q" hidden="1">#REF!</definedName>
    <definedName name="seiseki">[6]辞書!$B$11:$J$225</definedName>
    <definedName name="sigun" localSheetId="3">[7]組合せ表!$B$4:$F$19</definedName>
    <definedName name="sigun">[8]組合せ表!$B$4:$F$19</definedName>
    <definedName name="sougou">#REF!</definedName>
    <definedName name="tokuten">#REF!</definedName>
    <definedName name="w" localSheetId="2" hidden="1">#REF!</definedName>
    <definedName name="w" hidden="1">#REF!</definedName>
    <definedName name="一覧">#REF!</definedName>
    <definedName name="大会結果">[9]辞書!$B$11:$J$225</definedName>
    <definedName name="大会結果１" localSheetId="3">[10]辞書!$B$11:$J$225</definedName>
    <definedName name="大会結果１">[11]辞書!$B$11:$J$225</definedName>
    <definedName name="大会成績" localSheetId="3">[12]辞書!$B$11:$J$225</definedName>
    <definedName name="大会成績" localSheetId="0">[13]辞書!$B$11:$J$225</definedName>
    <definedName name="大会成績">[13]辞書!$B$11:$J$225</definedName>
    <definedName name="大会表" localSheetId="3">[14]辞書!$B$11:$J$225</definedName>
    <definedName name="大会表">[15]辞書!$B$11:$J$225</definedName>
    <definedName name="単女" localSheetId="3">[16]辞書!$B$11:$J$225</definedName>
    <definedName name="単女" localSheetId="0">[17]辞書!$B$11:$J$225</definedName>
    <definedName name="単女">[18]辞書!$B$11:$J$225</definedName>
    <definedName name="得点入力Ｄ">[19]入力!$F$37:$K$65</definedName>
    <definedName name="入力１" localSheetId="3">[20]入力!$F$37:$K$65</definedName>
    <definedName name="入力１" localSheetId="0">[21]入力!$F$37:$K$65</definedName>
    <definedName name="入力１">[22]入力!$F$37:$K$65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7" i="54" l="1"/>
  <c r="AO18" i="54"/>
  <c r="P18" i="54"/>
  <c r="L17" i="54"/>
  <c r="U18" i="46"/>
  <c r="T18" i="46"/>
  <c r="S18" i="46"/>
  <c r="R18" i="46"/>
  <c r="Q18" i="46"/>
  <c r="P18" i="46"/>
  <c r="O18" i="46"/>
  <c r="N18" i="46"/>
  <c r="V18" i="46" s="1"/>
  <c r="U17" i="46"/>
  <c r="T17" i="46"/>
  <c r="S17" i="46"/>
  <c r="R17" i="46"/>
  <c r="Q17" i="46"/>
  <c r="P17" i="46"/>
  <c r="O17" i="46"/>
  <c r="N17" i="46"/>
  <c r="U16" i="46"/>
  <c r="T16" i="46"/>
  <c r="S16" i="46"/>
  <c r="R16" i="46"/>
  <c r="Q16" i="46"/>
  <c r="P16" i="46"/>
  <c r="O16" i="46"/>
  <c r="N16" i="46"/>
  <c r="U15" i="46"/>
  <c r="T15" i="46"/>
  <c r="S15" i="46"/>
  <c r="R15" i="46"/>
  <c r="Q15" i="46"/>
  <c r="P15" i="46"/>
  <c r="O15" i="46"/>
  <c r="N15" i="46"/>
  <c r="V15" i="46" s="1"/>
  <c r="U14" i="46"/>
  <c r="T14" i="46"/>
  <c r="S14" i="46"/>
  <c r="R14" i="46"/>
  <c r="Q14" i="46"/>
  <c r="P14" i="46"/>
  <c r="O14" i="46"/>
  <c r="N14" i="46"/>
  <c r="U13" i="46"/>
  <c r="T13" i="46"/>
  <c r="S13" i="46"/>
  <c r="R13" i="46"/>
  <c r="Q13" i="46"/>
  <c r="P13" i="46"/>
  <c r="O13" i="46"/>
  <c r="N13" i="46"/>
  <c r="U12" i="46"/>
  <c r="T12" i="46"/>
  <c r="S12" i="46"/>
  <c r="R12" i="46"/>
  <c r="Q12" i="46"/>
  <c r="P12" i="46"/>
  <c r="O12" i="46"/>
  <c r="N12" i="46"/>
  <c r="U11" i="46"/>
  <c r="T11" i="46"/>
  <c r="S11" i="46"/>
  <c r="R11" i="46"/>
  <c r="Q11" i="46"/>
  <c r="P11" i="46"/>
  <c r="O11" i="46"/>
  <c r="N11" i="46"/>
  <c r="U10" i="46"/>
  <c r="T10" i="46"/>
  <c r="S10" i="46"/>
  <c r="R10" i="46"/>
  <c r="Q10" i="46"/>
  <c r="P10" i="46"/>
  <c r="O10" i="46"/>
  <c r="N10" i="46"/>
  <c r="U9" i="46"/>
  <c r="T9" i="46"/>
  <c r="S9" i="46"/>
  <c r="R9" i="46"/>
  <c r="Q9" i="46"/>
  <c r="P9" i="46"/>
  <c r="O9" i="46"/>
  <c r="N9" i="46"/>
  <c r="V16" i="46" l="1"/>
  <c r="V17" i="46"/>
  <c r="AM19" i="54"/>
  <c r="V14" i="46"/>
  <c r="V11" i="46"/>
  <c r="V10" i="46"/>
  <c r="V13" i="46"/>
  <c r="V9" i="46"/>
  <c r="V12" i="46"/>
  <c r="AW17" i="54" l="1"/>
  <c r="X17" i="54"/>
</calcChain>
</file>

<file path=xl/sharedStrings.xml><?xml version="1.0" encoding="utf-8"?>
<sst xmlns="http://schemas.openxmlformats.org/spreadsheetml/2006/main" count="177" uniqueCount="143">
  <si>
    <t>氏　　名</t>
    <rPh sb="0" eb="4">
      <t>シメイ</t>
    </rPh>
    <phoneticPr fontId="2"/>
  </si>
  <si>
    <t>フリガナ</t>
    <phoneticPr fontId="2"/>
  </si>
  <si>
    <t>県登録番号</t>
    <rPh sb="0" eb="1">
      <t>ケン</t>
    </rPh>
    <rPh sb="1" eb="3">
      <t>トウロク</t>
    </rPh>
    <rPh sb="3" eb="5">
      <t>バンゴウ</t>
    </rPh>
    <phoneticPr fontId="2"/>
  </si>
  <si>
    <t>ふりがな</t>
    <phoneticPr fontId="2"/>
  </si>
  <si>
    <t>実際の
学年</t>
    <rPh sb="0" eb="2">
      <t>ジッサイ</t>
    </rPh>
    <rPh sb="4" eb="6">
      <t>ガクネン</t>
    </rPh>
    <phoneticPr fontId="2"/>
  </si>
  <si>
    <t>折り返し</t>
    <rPh sb="0" eb="1">
      <t>オ</t>
    </rPh>
    <rPh sb="2" eb="3">
      <t>カエ</t>
    </rPh>
    <phoneticPr fontId="2"/>
  </si>
  <si>
    <t>５年</t>
    <rPh sb="1" eb="2">
      <t>ネン</t>
    </rPh>
    <phoneticPr fontId="2"/>
  </si>
  <si>
    <t>６年</t>
    <rPh sb="1" eb="2">
      <t>ネン</t>
    </rPh>
    <phoneticPr fontId="2"/>
  </si>
  <si>
    <t xml:space="preserve">１. 主    催 </t>
    <phoneticPr fontId="2"/>
  </si>
  <si>
    <t xml:space="preserve">大分県小学生バドミントン連盟    </t>
    <phoneticPr fontId="2"/>
  </si>
  <si>
    <t>団　体　名 　</t>
    <phoneticPr fontId="2"/>
  </si>
  <si>
    <t xml:space="preserve">　　　代表者氏名          </t>
    <rPh sb="3" eb="5">
      <t>ダイヒョウ</t>
    </rPh>
    <rPh sb="5" eb="6">
      <t>シャ</t>
    </rPh>
    <phoneticPr fontId="2"/>
  </si>
  <si>
    <t>Ⅰ　クラブ情報</t>
    <rPh sb="5" eb="7">
      <t>ジョウホウ</t>
    </rPh>
    <phoneticPr fontId="38"/>
  </si>
  <si>
    <t>（白いセルのみ記入してください。）</t>
    <rPh sb="1" eb="2">
      <t>シロ</t>
    </rPh>
    <rPh sb="7" eb="9">
      <t>キニュウ</t>
    </rPh>
    <phoneticPr fontId="38"/>
  </si>
  <si>
    <t>クラブ名</t>
    <rPh sb="3" eb="4">
      <t>メイ</t>
    </rPh>
    <phoneticPr fontId="38"/>
  </si>
  <si>
    <t>Ⅰ-ｂ　申込情報</t>
    <rPh sb="4" eb="6">
      <t>モウシコミ</t>
    </rPh>
    <rPh sb="6" eb="8">
      <t>ジョウホウ</t>
    </rPh>
    <phoneticPr fontId="38"/>
  </si>
  <si>
    <t>申込責任者</t>
    <rPh sb="0" eb="2">
      <t>モウシコミ</t>
    </rPh>
    <rPh sb="2" eb="5">
      <t>セキニンシャ</t>
    </rPh>
    <phoneticPr fontId="38"/>
  </si>
  <si>
    <t>連絡先（電話番号）</t>
    <rPh sb="0" eb="3">
      <t>レンラクサキ</t>
    </rPh>
    <rPh sb="4" eb="6">
      <t>デンワ</t>
    </rPh>
    <rPh sb="6" eb="8">
      <t>バンゴウ</t>
    </rPh>
    <phoneticPr fontId="38"/>
  </si>
  <si>
    <t>連絡先
（メールアドレス）</t>
    <rPh sb="0" eb="3">
      <t>レンラクサキ</t>
    </rPh>
    <phoneticPr fontId="38"/>
  </si>
  <si>
    <t>Ⅱ参加費</t>
    <rPh sb="1" eb="3">
      <t>サンカ</t>
    </rPh>
    <rPh sb="3" eb="4">
      <t>ヒ</t>
    </rPh>
    <phoneticPr fontId="38"/>
  </si>
  <si>
    <t>事務局に入金する金額</t>
    <rPh sb="0" eb="3">
      <t>ジムキョク</t>
    </rPh>
    <rPh sb="4" eb="6">
      <t>ニュウキン</t>
    </rPh>
    <rPh sb="8" eb="10">
      <t>キンガク</t>
    </rPh>
    <phoneticPr fontId="38"/>
  </si>
  <si>
    <t>人数</t>
    <rPh sb="0" eb="2">
      <t>ニンズウ</t>
    </rPh>
    <phoneticPr fontId="38"/>
  </si>
  <si>
    <t>名簿
入力数</t>
    <rPh sb="0" eb="2">
      <t>メイボ</t>
    </rPh>
    <rPh sb="3" eb="5">
      <t>ニュウリョク</t>
    </rPh>
    <rPh sb="5" eb="6">
      <t>スウ</t>
    </rPh>
    <phoneticPr fontId="38"/>
  </si>
  <si>
    <t>合　　計</t>
    <rPh sb="0" eb="1">
      <t>ゴウ</t>
    </rPh>
    <rPh sb="3" eb="4">
      <t>ケイ</t>
    </rPh>
    <phoneticPr fontId="2"/>
  </si>
  <si>
    <t>円</t>
    <rPh sb="0" eb="1">
      <t>エン</t>
    </rPh>
    <phoneticPr fontId="38"/>
  </si>
  <si>
    <t>(5) その他　　</t>
    <rPh sb="6" eb="7">
      <t>タ</t>
    </rPh>
    <phoneticPr fontId="2"/>
  </si>
  <si>
    <t>　　　　　　　　　　　　　　　　　　　　　　　　　　　　　　　　　　　　　　　　　　　　　　　　　　　　　　　　　　　－以上-</t>
    <rPh sb="59" eb="61">
      <t>イジョウ</t>
    </rPh>
    <phoneticPr fontId="2"/>
  </si>
  <si>
    <t>合計</t>
    <rPh sb="0" eb="2">
      <t>ゴウケイ</t>
    </rPh>
    <phoneticPr fontId="38"/>
  </si>
  <si>
    <t>大会事務局　  　理事：衛藤　忠博　　　　　　　　　　　　   連絡先（携帯　090-2963-7341　）　    　</t>
    <rPh sb="9" eb="11">
      <t>リジ</t>
    </rPh>
    <rPh sb="12" eb="14">
      <t>エトウ</t>
    </rPh>
    <rPh sb="15" eb="17">
      <t>タダヒロ</t>
    </rPh>
    <phoneticPr fontId="2"/>
  </si>
  <si>
    <t>2. 日    時</t>
    <phoneticPr fontId="2"/>
  </si>
  <si>
    <t xml:space="preserve">3. 会　　場  </t>
    <phoneticPr fontId="2"/>
  </si>
  <si>
    <t>4. 種　　目</t>
    <phoneticPr fontId="2"/>
  </si>
  <si>
    <t>5. 参加資格</t>
    <phoneticPr fontId="2"/>
  </si>
  <si>
    <t>6. 実施要項</t>
    <phoneticPr fontId="2"/>
  </si>
  <si>
    <t>7.参加料　</t>
    <phoneticPr fontId="2"/>
  </si>
  <si>
    <t>8.申込方法</t>
    <phoneticPr fontId="2"/>
  </si>
  <si>
    <t>10.締切り日</t>
    <phoneticPr fontId="2"/>
  </si>
  <si>
    <t>本年度、大分県と日本バドミントン協会登録者に限る。未登録者は大分県バドミントン協会</t>
    <rPh sb="0" eb="1">
      <t>ホン</t>
    </rPh>
    <rPh sb="1" eb="3">
      <t>ネンド</t>
    </rPh>
    <rPh sb="4" eb="7">
      <t>オオイタケン</t>
    </rPh>
    <rPh sb="8" eb="10">
      <t>ニホン</t>
    </rPh>
    <rPh sb="16" eb="18">
      <t>キョウカイ</t>
    </rPh>
    <rPh sb="18" eb="20">
      <t>トウロク</t>
    </rPh>
    <rPh sb="20" eb="21">
      <t>モノ</t>
    </rPh>
    <rPh sb="22" eb="23">
      <t>カギ</t>
    </rPh>
    <phoneticPr fontId="2"/>
  </si>
  <si>
    <t>及び県小連に登録料を納入し登録を済ませて本大会に参加するようにお願いします。</t>
    <rPh sb="0" eb="1">
      <t>オヨ</t>
    </rPh>
    <rPh sb="2" eb="3">
      <t>ケン</t>
    </rPh>
    <rPh sb="3" eb="4">
      <t>ショウ</t>
    </rPh>
    <rPh sb="4" eb="5">
      <t>レン</t>
    </rPh>
    <rPh sb="6" eb="8">
      <t>トウロク</t>
    </rPh>
    <rPh sb="8" eb="9">
      <t>リョウ</t>
    </rPh>
    <rPh sb="10" eb="12">
      <t>ノウニュウ</t>
    </rPh>
    <rPh sb="13" eb="15">
      <t>トウロク</t>
    </rPh>
    <rPh sb="16" eb="17">
      <t>ス</t>
    </rPh>
    <phoneticPr fontId="2"/>
  </si>
  <si>
    <t xml:space="preserve">申込み用紙は県小連のHPよりﾀﾞｩﾝﾛｰﾄﾞして下記の送付先へＥメールにて申し込みして下さい。　　　　　　　　　　　　　　　　　　　　　　　　　　　　　　　　  </t>
    <rPh sb="0" eb="2">
      <t>モウシコ</t>
    </rPh>
    <rPh sb="6" eb="7">
      <t>ケン</t>
    </rPh>
    <rPh sb="7" eb="8">
      <t>ショウ</t>
    </rPh>
    <rPh sb="8" eb="9">
      <t>レン</t>
    </rPh>
    <rPh sb="24" eb="25">
      <t>ノ</t>
    </rPh>
    <phoneticPr fontId="2"/>
  </si>
  <si>
    <t>11.服  装　</t>
    <phoneticPr fontId="2"/>
  </si>
  <si>
    <t>12.その他　</t>
    <phoneticPr fontId="2"/>
  </si>
  <si>
    <t>競技時の服装及びシューズは、県小連主催大会に準ずる</t>
    <rPh sb="0" eb="2">
      <t>キョウギ</t>
    </rPh>
    <rPh sb="2" eb="3">
      <t>トキ</t>
    </rPh>
    <rPh sb="4" eb="6">
      <t>フクソウ</t>
    </rPh>
    <rPh sb="6" eb="7">
      <t>オヨ</t>
    </rPh>
    <phoneticPr fontId="2"/>
  </si>
  <si>
    <t>(２) 大会当日発生した事故、怪我に関して主催者・主管・施設管理団体の責任は一切問わない</t>
    <rPh sb="4" eb="6">
      <t>タイカイ</t>
    </rPh>
    <rPh sb="6" eb="8">
      <t>トウジツ</t>
    </rPh>
    <rPh sb="8" eb="9">
      <t>ハツ</t>
    </rPh>
    <rPh sb="9" eb="10">
      <t>セイ</t>
    </rPh>
    <rPh sb="12" eb="14">
      <t>ジコ</t>
    </rPh>
    <rPh sb="15" eb="17">
      <t>ケガ</t>
    </rPh>
    <rPh sb="18" eb="19">
      <t>カン</t>
    </rPh>
    <phoneticPr fontId="2"/>
  </si>
  <si>
    <t>　   ことを了承のうえ、各自スポーツ保険に加入のうえ参加して下さい。</t>
    <rPh sb="7" eb="9">
      <t>リョウショウ</t>
    </rPh>
    <rPh sb="13" eb="15">
      <t>カクジ</t>
    </rPh>
    <rPh sb="19" eb="21">
      <t>ホケン</t>
    </rPh>
    <rPh sb="22" eb="24">
      <t>カニュウ</t>
    </rPh>
    <phoneticPr fontId="2"/>
  </si>
  <si>
    <t>右に表示された金額をお振込みください：</t>
    <rPh sb="0" eb="1">
      <t>ミギ</t>
    </rPh>
    <rPh sb="2" eb="4">
      <t>ヒョウジ</t>
    </rPh>
    <rPh sb="7" eb="9">
      <t>キンガク</t>
    </rPh>
    <rPh sb="11" eb="13">
      <t>フリコ</t>
    </rPh>
    <phoneticPr fontId="38"/>
  </si>
  <si>
    <r>
      <t>　送付先　</t>
    </r>
    <r>
      <rPr>
        <b/>
        <sz val="14"/>
        <color theme="1"/>
        <rFont val="ＭＳ Ｐ明朝"/>
        <family val="1"/>
        <charset val="128"/>
      </rPr>
      <t xml:space="preserve"> Eメール先  nktdr246@ybb.ne.jp（県小連事務局　衛藤　忠博）</t>
    </r>
    <rPh sb="1" eb="3">
      <t>ソウフ</t>
    </rPh>
    <rPh sb="3" eb="4">
      <t>サキ</t>
    </rPh>
    <rPh sb="32" eb="33">
      <t>ケン</t>
    </rPh>
    <rPh sb="33" eb="34">
      <t>ショウ</t>
    </rPh>
    <rPh sb="34" eb="35">
      <t>レン</t>
    </rPh>
    <rPh sb="35" eb="38">
      <t>ジムキョク</t>
    </rPh>
    <rPh sb="39" eb="41">
      <t>エトウ</t>
    </rPh>
    <rPh sb="42" eb="44">
      <t>タダヒロ</t>
    </rPh>
    <phoneticPr fontId="2"/>
  </si>
  <si>
    <t xml:space="preserve">   本大会活動に使用するものとし、これ以外の目的には使用しない</t>
    <phoneticPr fontId="2"/>
  </si>
  <si>
    <t>(1) 競技規則 　（公財）日本ﾊﾞﾄﾞﾐﾝﾄﾝ協会現行競技規則、大会運営規定、並びに</t>
    <rPh sb="11" eb="12">
      <t>コウ</t>
    </rPh>
    <rPh sb="12" eb="13">
      <t>ザイ</t>
    </rPh>
    <rPh sb="40" eb="41">
      <t>ナラ</t>
    </rPh>
    <phoneticPr fontId="2"/>
  </si>
  <si>
    <t>　　同公認審判員規程に準じて行う。</t>
    <phoneticPr fontId="2"/>
  </si>
  <si>
    <t>（1） 参加申込み後の変更は、認めない。又、大会参加に関して提供される個人情報は、</t>
    <phoneticPr fontId="2"/>
  </si>
  <si>
    <t xml:space="preserve">                   </t>
    <phoneticPr fontId="2"/>
  </si>
  <si>
    <t xml:space="preserve">                   口座番号　７554077</t>
    <phoneticPr fontId="2"/>
  </si>
  <si>
    <t xml:space="preserve">                   口 座 名　 大分県小学生バドミントン連盟　理事　衛藤　忠博</t>
    <phoneticPr fontId="2"/>
  </si>
  <si>
    <r>
      <t>　　　　　　　　　　</t>
    </r>
    <r>
      <rPr>
        <sz val="14"/>
        <color theme="1"/>
        <rFont val="ＭＳ Ｐ明朝"/>
        <family val="1"/>
        <charset val="128"/>
      </rPr>
      <t>大分銀行　大在支店（普通預金口座）</t>
    </r>
    <phoneticPr fontId="2"/>
  </si>
  <si>
    <t>9.参加料
　　　　納入
（振込先）</t>
    <phoneticPr fontId="2"/>
  </si>
  <si>
    <t>3年</t>
    <rPh sb="1" eb="2">
      <t>ネン</t>
    </rPh>
    <phoneticPr fontId="2"/>
  </si>
  <si>
    <t>４年</t>
    <rPh sb="1" eb="2">
      <t>ネン</t>
    </rPh>
    <phoneticPr fontId="2"/>
  </si>
  <si>
    <t>2年以下</t>
    <rPh sb="1" eb="2">
      <t>ネン</t>
    </rPh>
    <rPh sb="2" eb="4">
      <t>イカ</t>
    </rPh>
    <phoneticPr fontId="2"/>
  </si>
  <si>
    <t>豊後大野市大原体育館</t>
    <phoneticPr fontId="2"/>
  </si>
  <si>
    <t>(3) 表　 彰   表彰なし</t>
    <phoneticPr fontId="2"/>
  </si>
  <si>
    <t>　　　交流を図る事を主旨としています。ご理解の上積極的なご参加をお願い致します。</t>
    <rPh sb="3" eb="5">
      <t>コウリュウ</t>
    </rPh>
    <rPh sb="6" eb="7">
      <t>ハカ</t>
    </rPh>
    <rPh sb="8" eb="9">
      <t>コト</t>
    </rPh>
    <rPh sb="10" eb="12">
      <t>シュシ</t>
    </rPh>
    <rPh sb="20" eb="22">
      <t>リカイ</t>
    </rPh>
    <rPh sb="23" eb="24">
      <t>ウエ</t>
    </rPh>
    <rPh sb="24" eb="26">
      <t>セッキョク</t>
    </rPh>
    <rPh sb="26" eb="27">
      <t>テキ</t>
    </rPh>
    <rPh sb="29" eb="31">
      <t>サンカ</t>
    </rPh>
    <rPh sb="33" eb="34">
      <t>ネガ</t>
    </rPh>
    <rPh sb="35" eb="36">
      <t>イタ</t>
    </rPh>
    <phoneticPr fontId="2"/>
  </si>
  <si>
    <t>１人：１２００円</t>
    <rPh sb="1" eb="2">
      <t>ニン</t>
    </rPh>
    <rPh sb="7" eb="8">
      <t>エン</t>
    </rPh>
    <phoneticPr fontId="2"/>
  </si>
  <si>
    <t>題目に”大分県小学生交流大会＿チーム名”を記載お願いします。</t>
    <rPh sb="4" eb="7">
      <t>オオイタケン</t>
    </rPh>
    <rPh sb="7" eb="10">
      <t>ショウガクセイ</t>
    </rPh>
    <rPh sb="10" eb="12">
      <t>コウリュウ</t>
    </rPh>
    <rPh sb="12" eb="14">
      <t>タイカイ</t>
    </rPh>
    <phoneticPr fontId="2"/>
  </si>
  <si>
    <t>人×1200円</t>
    <rPh sb="0" eb="1">
      <t>ニン</t>
    </rPh>
    <rPh sb="6" eb="7">
      <t>エン</t>
    </rPh>
    <phoneticPr fontId="38"/>
  </si>
  <si>
    <t>　　　＊小学生相手の試合。アドバイス（プレーやコートマナーなど）や声掛けお願いします。</t>
    <rPh sb="4" eb="7">
      <t>ショウガクセイ</t>
    </rPh>
    <rPh sb="7" eb="9">
      <t>アイテ</t>
    </rPh>
    <rPh sb="10" eb="12">
      <t>シアイ</t>
    </rPh>
    <rPh sb="33" eb="35">
      <t>コエカ</t>
    </rPh>
    <rPh sb="37" eb="38">
      <t>ネガ</t>
    </rPh>
    <phoneticPr fontId="2"/>
  </si>
  <si>
    <t>　　　　＊リーグ戦については、学年・レベルを参考にブロックを選出します。本部一任願います。</t>
    <rPh sb="8" eb="9">
      <t>セン</t>
    </rPh>
    <rPh sb="15" eb="17">
      <t>ガクネン</t>
    </rPh>
    <rPh sb="22" eb="24">
      <t>サンコウ</t>
    </rPh>
    <rPh sb="30" eb="32">
      <t>センシュツ</t>
    </rPh>
    <rPh sb="36" eb="38">
      <t>ホンブ</t>
    </rPh>
    <rPh sb="38" eb="40">
      <t>イチニン</t>
    </rPh>
    <rPh sb="40" eb="41">
      <t>ネガ</t>
    </rPh>
    <phoneticPr fontId="2"/>
  </si>
  <si>
    <t>　＊同チーム選手との試合も実施（実践練習）</t>
    <rPh sb="2" eb="3">
      <t>ドウ</t>
    </rPh>
    <rPh sb="6" eb="8">
      <t>センシュ</t>
    </rPh>
    <rPh sb="10" eb="12">
      <t>シアイ</t>
    </rPh>
    <rPh sb="13" eb="15">
      <t>ジッシ</t>
    </rPh>
    <rPh sb="16" eb="18">
      <t>ジッセン</t>
    </rPh>
    <rPh sb="18" eb="20">
      <t>レンシュウ</t>
    </rPh>
    <phoneticPr fontId="38"/>
  </si>
  <si>
    <t>（１）入館後全員で準備</t>
    <rPh sb="3" eb="5">
      <t>ニュウカン</t>
    </rPh>
    <rPh sb="5" eb="6">
      <t>ゴ</t>
    </rPh>
    <rPh sb="6" eb="8">
      <t>ゼンイン</t>
    </rPh>
    <rPh sb="9" eb="11">
      <t>ジュンビ</t>
    </rPh>
    <phoneticPr fontId="38"/>
  </si>
  <si>
    <t>（２）準備完了後公式練習（5分ｘ数回）</t>
    <rPh sb="3" eb="5">
      <t>ジュンビ</t>
    </rPh>
    <rPh sb="5" eb="8">
      <t>カンリョウゴ</t>
    </rPh>
    <rPh sb="8" eb="10">
      <t>コウシキ</t>
    </rPh>
    <rPh sb="10" eb="12">
      <t>レンシュウ</t>
    </rPh>
    <rPh sb="14" eb="15">
      <t>フン</t>
    </rPh>
    <rPh sb="16" eb="18">
      <t>スウカイ</t>
    </rPh>
    <phoneticPr fontId="38"/>
  </si>
  <si>
    <t>　　　＊代表者会議にて棄権者の確認等を行います</t>
    <rPh sb="4" eb="7">
      <t>ダイヒョウシャ</t>
    </rPh>
    <rPh sb="7" eb="9">
      <t>カイギ</t>
    </rPh>
    <rPh sb="11" eb="14">
      <t>キケンシャ</t>
    </rPh>
    <rPh sb="15" eb="17">
      <t>カクニン</t>
    </rPh>
    <rPh sb="17" eb="18">
      <t>トウ</t>
    </rPh>
    <rPh sb="19" eb="20">
      <t>オコナ</t>
    </rPh>
    <phoneticPr fontId="38"/>
  </si>
  <si>
    <t>（７）終了アナウンスを本部より行います。その時点で終了。チェンジコートなし。</t>
    <rPh sb="3" eb="5">
      <t>シュウリョウ</t>
    </rPh>
    <rPh sb="11" eb="13">
      <t>ホンブ</t>
    </rPh>
    <rPh sb="15" eb="16">
      <t>オコナ</t>
    </rPh>
    <rPh sb="22" eb="24">
      <t>ジテン</t>
    </rPh>
    <rPh sb="25" eb="27">
      <t>シュウリョウ</t>
    </rPh>
    <phoneticPr fontId="38"/>
  </si>
  <si>
    <t>（８）終了後記載済みバインダーに挟んで終了。（６）（７）（８）を繰り返す。</t>
    <rPh sb="3" eb="6">
      <t>シュウリョウゴ</t>
    </rPh>
    <rPh sb="19" eb="21">
      <t>シュウリョウ</t>
    </rPh>
    <rPh sb="32" eb="33">
      <t>ク</t>
    </rPh>
    <rPh sb="34" eb="35">
      <t>カエ</t>
    </rPh>
    <phoneticPr fontId="38"/>
  </si>
  <si>
    <t>（９）主審と点数をした選手が次の試合に入る。線審→主審（点数）→試合の順番。</t>
    <rPh sb="3" eb="5">
      <t>シュシン</t>
    </rPh>
    <rPh sb="6" eb="8">
      <t>テンスウ</t>
    </rPh>
    <rPh sb="11" eb="13">
      <t>センシュ</t>
    </rPh>
    <rPh sb="14" eb="15">
      <t>ツギ</t>
    </rPh>
    <rPh sb="16" eb="18">
      <t>シアイ</t>
    </rPh>
    <rPh sb="19" eb="20">
      <t>ハイ</t>
    </rPh>
    <rPh sb="22" eb="24">
      <t>センシン</t>
    </rPh>
    <rPh sb="25" eb="27">
      <t>シュシン</t>
    </rPh>
    <rPh sb="28" eb="30">
      <t>テンスウ</t>
    </rPh>
    <rPh sb="32" eb="34">
      <t>シアイ</t>
    </rPh>
    <rPh sb="35" eb="37">
      <t>ジュンバン</t>
    </rPh>
    <phoneticPr fontId="38"/>
  </si>
  <si>
    <t>　　　　＊コート変更せずに進めますので進行状況確認をお願いします。</t>
    <rPh sb="8" eb="10">
      <t>ヘンコウ</t>
    </rPh>
    <rPh sb="13" eb="14">
      <t>スス</t>
    </rPh>
    <rPh sb="19" eb="21">
      <t>シンコウ</t>
    </rPh>
    <rPh sb="21" eb="23">
      <t>ジョウキョウ</t>
    </rPh>
    <rPh sb="23" eb="25">
      <t>カクニン</t>
    </rPh>
    <rPh sb="27" eb="28">
      <t>ネガ</t>
    </rPh>
    <phoneticPr fontId="38"/>
  </si>
  <si>
    <t>試合形式：シングル・ダブルスを実施。点数は２１点打ち切り。記録不要</t>
    <rPh sb="0" eb="2">
      <t>シアイ</t>
    </rPh>
    <rPh sb="2" eb="4">
      <t>ケイシキ</t>
    </rPh>
    <rPh sb="15" eb="17">
      <t>ジッシ</t>
    </rPh>
    <rPh sb="18" eb="20">
      <t>テンスウ</t>
    </rPh>
    <rPh sb="23" eb="24">
      <t>テン</t>
    </rPh>
    <rPh sb="24" eb="25">
      <t>ウ</t>
    </rPh>
    <rPh sb="26" eb="27">
      <t>キ</t>
    </rPh>
    <rPh sb="29" eb="31">
      <t>キロク</t>
    </rPh>
    <rPh sb="31" eb="33">
      <t>フヨウ</t>
    </rPh>
    <phoneticPr fontId="38"/>
  </si>
  <si>
    <t>（１）男女リーグ戦終了後より申込試合を開始。</t>
    <rPh sb="3" eb="5">
      <t>ダンジョ</t>
    </rPh>
    <rPh sb="8" eb="9">
      <t>セン</t>
    </rPh>
    <rPh sb="9" eb="12">
      <t>シュウリョウゴ</t>
    </rPh>
    <rPh sb="14" eb="16">
      <t>モウシコミ</t>
    </rPh>
    <rPh sb="16" eb="18">
      <t>シアイ</t>
    </rPh>
    <rPh sb="19" eb="21">
      <t>カイシ</t>
    </rPh>
    <phoneticPr fontId="38"/>
  </si>
  <si>
    <t>　　　　＊コーチの皆様声掛けなどして頂いて結構です。</t>
    <rPh sb="9" eb="11">
      <t>ミナサマ</t>
    </rPh>
    <rPh sb="11" eb="13">
      <t>コエカ</t>
    </rPh>
    <rPh sb="18" eb="19">
      <t>イタダ</t>
    </rPh>
    <rPh sb="21" eb="23">
      <t>ケッコウ</t>
    </rPh>
    <phoneticPr fontId="38"/>
  </si>
  <si>
    <t>（４）審判がいなくても試合は開始してください。</t>
    <rPh sb="3" eb="5">
      <t>シンパン</t>
    </rPh>
    <rPh sb="11" eb="13">
      <t>シアイ</t>
    </rPh>
    <rPh sb="14" eb="16">
      <t>カイシ</t>
    </rPh>
    <phoneticPr fontId="38"/>
  </si>
  <si>
    <t>（５）コーチ・大人の方に積極的に試合を挑んで下さい</t>
    <rPh sb="7" eb="9">
      <t>オトナ</t>
    </rPh>
    <rPh sb="10" eb="11">
      <t>カタ</t>
    </rPh>
    <rPh sb="12" eb="15">
      <t>セッキョクテキ</t>
    </rPh>
    <rPh sb="16" eb="18">
      <t>シアイ</t>
    </rPh>
    <rPh sb="19" eb="20">
      <t>イド</t>
    </rPh>
    <rPh sb="22" eb="23">
      <t>クダ</t>
    </rPh>
    <phoneticPr fontId="38"/>
  </si>
  <si>
    <t>（６）終了時間が来るまで上記を繰り返す。</t>
    <rPh sb="3" eb="5">
      <t>シュウリョウ</t>
    </rPh>
    <rPh sb="5" eb="7">
      <t>ジカン</t>
    </rPh>
    <rPh sb="8" eb="9">
      <t>ク</t>
    </rPh>
    <rPh sb="12" eb="14">
      <t>ジョウキ</t>
    </rPh>
    <rPh sb="15" eb="16">
      <t>ク</t>
    </rPh>
    <rPh sb="17" eb="18">
      <t>カエ</t>
    </rPh>
    <phoneticPr fontId="38"/>
  </si>
  <si>
    <t>以上</t>
    <rPh sb="0" eb="2">
      <t>イジョウ</t>
    </rPh>
    <phoneticPr fontId="38"/>
  </si>
  <si>
    <t>（１１）リーグ戦最後の試合終了後より、申し込み試合を行いますので、対戦相手を決めて決まった</t>
    <rPh sb="7" eb="8">
      <t>セン</t>
    </rPh>
    <rPh sb="8" eb="10">
      <t>サイゴ</t>
    </rPh>
    <rPh sb="11" eb="13">
      <t>シアイ</t>
    </rPh>
    <rPh sb="13" eb="16">
      <t>シュウリョウゴ</t>
    </rPh>
    <rPh sb="19" eb="20">
      <t>モウ</t>
    </rPh>
    <rPh sb="21" eb="22">
      <t>コ</t>
    </rPh>
    <rPh sb="23" eb="25">
      <t>シアイ</t>
    </rPh>
    <rPh sb="26" eb="27">
      <t>オコナ</t>
    </rPh>
    <rPh sb="33" eb="35">
      <t>タイセン</t>
    </rPh>
    <rPh sb="35" eb="37">
      <t>アイテ</t>
    </rPh>
    <rPh sb="38" eb="39">
      <t>キ</t>
    </rPh>
    <rPh sb="41" eb="42">
      <t>キ</t>
    </rPh>
    <phoneticPr fontId="2"/>
  </si>
  <si>
    <t>　　　　　選手から審判対応をお願いします</t>
    <rPh sb="5" eb="7">
      <t>センシュ</t>
    </rPh>
    <rPh sb="9" eb="11">
      <t>シンパン</t>
    </rPh>
    <rPh sb="11" eb="13">
      <t>タイオウ</t>
    </rPh>
    <rPh sb="15" eb="16">
      <t>ネガ</t>
    </rPh>
    <phoneticPr fontId="2"/>
  </si>
  <si>
    <t>（３）対戦相手を決めて対戦相手と一緒に必ず審判（線審→主審）を行って下さい。</t>
    <rPh sb="3" eb="5">
      <t>タイセン</t>
    </rPh>
    <rPh sb="5" eb="7">
      <t>アイテ</t>
    </rPh>
    <rPh sb="8" eb="9">
      <t>キ</t>
    </rPh>
    <rPh sb="11" eb="13">
      <t>タイセン</t>
    </rPh>
    <rPh sb="13" eb="15">
      <t>アイテ</t>
    </rPh>
    <rPh sb="16" eb="18">
      <t>イッショ</t>
    </rPh>
    <rPh sb="19" eb="20">
      <t>カナラ</t>
    </rPh>
    <rPh sb="21" eb="23">
      <t>シンパン</t>
    </rPh>
    <rPh sb="24" eb="26">
      <t>センシン</t>
    </rPh>
    <rPh sb="27" eb="29">
      <t>シュシン</t>
    </rPh>
    <rPh sb="31" eb="32">
      <t>オコナ</t>
    </rPh>
    <rPh sb="34" eb="35">
      <t>クダ</t>
    </rPh>
    <phoneticPr fontId="38"/>
  </si>
  <si>
    <t>　　　　＊両選手いない場合は審判付けません。揃うまで審判待ちで待機下さい。</t>
    <rPh sb="22" eb="23">
      <t>ソロ</t>
    </rPh>
    <rPh sb="26" eb="28">
      <t>シンパン</t>
    </rPh>
    <rPh sb="28" eb="29">
      <t>マ</t>
    </rPh>
    <rPh sb="31" eb="33">
      <t>タイキ</t>
    </rPh>
    <rPh sb="33" eb="34">
      <t>クダ</t>
    </rPh>
    <phoneticPr fontId="2"/>
  </si>
  <si>
    <r>
      <t>■練習会（</t>
    </r>
    <r>
      <rPr>
        <b/>
        <sz val="16"/>
        <color theme="1"/>
        <rFont val="ＭＳ 明朝"/>
        <family val="1"/>
        <charset val="128"/>
      </rPr>
      <t>リーグ戦</t>
    </r>
    <r>
      <rPr>
        <b/>
        <sz val="16"/>
        <rFont val="ＭＳ 明朝"/>
        <family val="1"/>
        <charset val="128"/>
      </rPr>
      <t>）の流れ</t>
    </r>
    <rPh sb="1" eb="4">
      <t>レンシュウカイ</t>
    </rPh>
    <rPh sb="8" eb="9">
      <t>セン</t>
    </rPh>
    <rPh sb="11" eb="12">
      <t>ナガ</t>
    </rPh>
    <phoneticPr fontId="38"/>
  </si>
  <si>
    <t>　　　　＊試合後たくさんアドバイスお願いします</t>
    <rPh sb="5" eb="7">
      <t>シアイ</t>
    </rPh>
    <rPh sb="7" eb="8">
      <t>ゴ</t>
    </rPh>
    <rPh sb="18" eb="19">
      <t>ネガ</t>
    </rPh>
    <phoneticPr fontId="38"/>
  </si>
  <si>
    <t>＊参加人数より監督会議で修正場合あり</t>
    <rPh sb="1" eb="3">
      <t>サンカ</t>
    </rPh>
    <rPh sb="3" eb="5">
      <t>ニンズウ</t>
    </rPh>
    <rPh sb="7" eb="11">
      <t>カントクカイギ</t>
    </rPh>
    <rPh sb="12" eb="14">
      <t>シュウセイ</t>
    </rPh>
    <rPh sb="14" eb="16">
      <t>バアイ</t>
    </rPh>
    <phoneticPr fontId="2"/>
  </si>
  <si>
    <r>
      <t>■練習会</t>
    </r>
    <r>
      <rPr>
        <b/>
        <sz val="16"/>
        <color theme="1"/>
        <rFont val="ＭＳ 明朝"/>
        <family val="1"/>
        <charset val="128"/>
      </rPr>
      <t>（申込試合）</t>
    </r>
    <r>
      <rPr>
        <b/>
        <sz val="16"/>
        <rFont val="ＭＳ 明朝"/>
        <family val="1"/>
        <charset val="128"/>
      </rPr>
      <t>の流れ</t>
    </r>
    <rPh sb="1" eb="4">
      <t>レンシュウカイ</t>
    </rPh>
    <rPh sb="5" eb="7">
      <t>モウシコミ</t>
    </rPh>
    <rPh sb="7" eb="9">
      <t>シアイ</t>
    </rPh>
    <rPh sb="11" eb="12">
      <t>ナガ</t>
    </rPh>
    <phoneticPr fontId="38"/>
  </si>
  <si>
    <t>　　　＊後半の申し込み試合を中心に試合相手をお願いしたいと思います。但し、リーグ戦での</t>
    <rPh sb="4" eb="6">
      <t>コウハン</t>
    </rPh>
    <rPh sb="7" eb="8">
      <t>モウ</t>
    </rPh>
    <rPh sb="9" eb="10">
      <t>コ</t>
    </rPh>
    <rPh sb="11" eb="13">
      <t>シアイ</t>
    </rPh>
    <rPh sb="14" eb="16">
      <t>チュウシン</t>
    </rPh>
    <rPh sb="17" eb="19">
      <t>シアイ</t>
    </rPh>
    <rPh sb="19" eb="21">
      <t>アイテ</t>
    </rPh>
    <rPh sb="23" eb="24">
      <t>ネガ</t>
    </rPh>
    <rPh sb="29" eb="30">
      <t>オモ</t>
    </rPh>
    <rPh sb="34" eb="35">
      <t>タダ</t>
    </rPh>
    <phoneticPr fontId="2"/>
  </si>
  <si>
    <t>（４）交流会について充実した内容に随時見直ししたく何かお気づきありましたら声掛けを本部に</t>
    <rPh sb="3" eb="6">
      <t>コウリュウカイ</t>
    </rPh>
    <rPh sb="10" eb="12">
      <t>ジュウジツ</t>
    </rPh>
    <rPh sb="14" eb="16">
      <t>ナイヨウ</t>
    </rPh>
    <rPh sb="17" eb="19">
      <t>ズイジ</t>
    </rPh>
    <rPh sb="19" eb="21">
      <t>ミナオ</t>
    </rPh>
    <rPh sb="25" eb="26">
      <t>ナニ</t>
    </rPh>
    <rPh sb="28" eb="29">
      <t>キ</t>
    </rPh>
    <rPh sb="37" eb="39">
      <t>コエカ</t>
    </rPh>
    <rPh sb="41" eb="43">
      <t>ホンブ</t>
    </rPh>
    <phoneticPr fontId="2"/>
  </si>
  <si>
    <t>男子の部、女子の部　　　</t>
    <rPh sb="0" eb="2">
      <t>ダンシ</t>
    </rPh>
    <rPh sb="3" eb="4">
      <t>ブ</t>
    </rPh>
    <rPh sb="5" eb="7">
      <t>ジョシ</t>
    </rPh>
    <rPh sb="8" eb="9">
      <t>ブ</t>
    </rPh>
    <phoneticPr fontId="2"/>
  </si>
  <si>
    <t>出場者</t>
    <rPh sb="0" eb="2">
      <t>シュツジョウ</t>
    </rPh>
    <rPh sb="2" eb="3">
      <t>シャ</t>
    </rPh>
    <phoneticPr fontId="38"/>
  </si>
  <si>
    <t>　　　　＊本部は会場管理、シャトル管理のみ。試合のアナウンスも試合コールは行いません。</t>
    <rPh sb="5" eb="7">
      <t>ホンブ</t>
    </rPh>
    <rPh sb="8" eb="10">
      <t>カイジョウ</t>
    </rPh>
    <rPh sb="10" eb="12">
      <t>カンリ</t>
    </rPh>
    <rPh sb="17" eb="19">
      <t>カンリ</t>
    </rPh>
    <rPh sb="22" eb="24">
      <t>シアイ</t>
    </rPh>
    <rPh sb="31" eb="33">
      <t>シアイ</t>
    </rPh>
    <rPh sb="37" eb="38">
      <t>オコナ</t>
    </rPh>
    <phoneticPr fontId="2"/>
  </si>
  <si>
    <t>　　　　＊低学年の試合・審判サポートで指導者・チームメンバーの補助可</t>
    <rPh sb="5" eb="8">
      <t>テイガクネン</t>
    </rPh>
    <rPh sb="9" eb="11">
      <t>シアイ</t>
    </rPh>
    <rPh sb="12" eb="14">
      <t>シンパン</t>
    </rPh>
    <rPh sb="19" eb="22">
      <t>シドウシャ</t>
    </rPh>
    <rPh sb="31" eb="33">
      <t>ホジョ</t>
    </rPh>
    <rPh sb="33" eb="34">
      <t>カ</t>
    </rPh>
    <phoneticPr fontId="2"/>
  </si>
  <si>
    <t>　　　　＊リーグ＋申込試合共に、線審→主審→試合の順番で進行予定。試合コート固定</t>
    <rPh sb="9" eb="11">
      <t>モウシコミ</t>
    </rPh>
    <rPh sb="11" eb="13">
      <t>シアイ</t>
    </rPh>
    <rPh sb="13" eb="14">
      <t>トモ</t>
    </rPh>
    <rPh sb="16" eb="18">
      <t>センシン</t>
    </rPh>
    <rPh sb="19" eb="21">
      <t>シュシン</t>
    </rPh>
    <rPh sb="22" eb="24">
      <t>シアイ</t>
    </rPh>
    <rPh sb="25" eb="27">
      <t>ジュンバン</t>
    </rPh>
    <rPh sb="28" eb="30">
      <t>シンコウ</t>
    </rPh>
    <rPh sb="30" eb="32">
      <t>ヨテイ</t>
    </rPh>
    <rPh sb="33" eb="35">
      <t>シアイ</t>
    </rPh>
    <rPh sb="38" eb="40">
      <t>コテイ</t>
    </rPh>
    <phoneticPr fontId="2"/>
  </si>
  <si>
    <t>　　　普及と強化につなげる交流会となります。どのレベルの選手とも試合を積極的に行い</t>
    <rPh sb="3" eb="5">
      <t>フキュウ</t>
    </rPh>
    <rPh sb="6" eb="8">
      <t>キョウカ</t>
    </rPh>
    <rPh sb="13" eb="16">
      <t>コウリュウカイ</t>
    </rPh>
    <rPh sb="28" eb="30">
      <t>センシュ</t>
    </rPh>
    <rPh sb="32" eb="34">
      <t>シアイ</t>
    </rPh>
    <rPh sb="35" eb="38">
      <t>セッキョクテキ</t>
    </rPh>
    <rPh sb="39" eb="40">
      <t>オコナ</t>
    </rPh>
    <phoneticPr fontId="2"/>
  </si>
  <si>
    <t xml:space="preserve"> 　　・主旨：大分県チーム間の交流を目的に、強化選手限らずみんなで切磋琢磨しながら</t>
    <rPh sb="4" eb="6">
      <t>シュシ</t>
    </rPh>
    <rPh sb="7" eb="10">
      <t>オオイタケン</t>
    </rPh>
    <rPh sb="13" eb="14">
      <t>カン</t>
    </rPh>
    <rPh sb="15" eb="17">
      <t>コウリュウ</t>
    </rPh>
    <rPh sb="18" eb="20">
      <t>モクテキ</t>
    </rPh>
    <rPh sb="22" eb="24">
      <t>キョウカ</t>
    </rPh>
    <rPh sb="24" eb="26">
      <t>センシュ</t>
    </rPh>
    <rPh sb="26" eb="27">
      <t>カギ</t>
    </rPh>
    <rPh sb="33" eb="37">
      <t>セッサタクマ</t>
    </rPh>
    <phoneticPr fontId="2"/>
  </si>
  <si>
    <t>　　・審判については基本選手ですがチーム指導者・チームメンバーでのサポート可とします。</t>
    <rPh sb="3" eb="5">
      <t>シンパン</t>
    </rPh>
    <rPh sb="10" eb="12">
      <t>キホン</t>
    </rPh>
    <rPh sb="12" eb="14">
      <t>センシュ</t>
    </rPh>
    <rPh sb="20" eb="23">
      <t>シドウシャ</t>
    </rPh>
    <rPh sb="37" eb="38">
      <t>カ</t>
    </rPh>
    <phoneticPr fontId="2"/>
  </si>
  <si>
    <t>　　　　＊リーグ戦及び申込試合の流れは別紙参照願います</t>
    <rPh sb="8" eb="9">
      <t>セン</t>
    </rPh>
    <rPh sb="9" eb="10">
      <t>オヨ</t>
    </rPh>
    <rPh sb="11" eb="13">
      <t>モウシコミ</t>
    </rPh>
    <rPh sb="13" eb="15">
      <t>シアイ</t>
    </rPh>
    <rPh sb="16" eb="17">
      <t>ナガ</t>
    </rPh>
    <rPh sb="19" eb="21">
      <t>ベッシ</t>
    </rPh>
    <rPh sb="21" eb="23">
      <t>サンショウ</t>
    </rPh>
    <rPh sb="23" eb="24">
      <t>ネガ</t>
    </rPh>
    <phoneticPr fontId="2"/>
  </si>
  <si>
    <t>（３）事前にメールにてリーグ戦＋タイムテーブル等をメール送付します。パンフ配布は行いません。</t>
    <rPh sb="3" eb="5">
      <t>ジゼン</t>
    </rPh>
    <rPh sb="14" eb="15">
      <t>セン</t>
    </rPh>
    <rPh sb="23" eb="24">
      <t>トウ</t>
    </rPh>
    <rPh sb="28" eb="30">
      <t>ソウフ</t>
    </rPh>
    <rPh sb="37" eb="39">
      <t>ハイフ</t>
    </rPh>
    <rPh sb="40" eb="41">
      <t>オコナ</t>
    </rPh>
    <phoneticPr fontId="2"/>
  </si>
  <si>
    <t>　　　お願い致します。</t>
    <rPh sb="4" eb="5">
      <t>ネガ</t>
    </rPh>
    <rPh sb="6" eb="7">
      <t>イタ</t>
    </rPh>
    <phoneticPr fontId="2"/>
  </si>
  <si>
    <t>（１０）１分３０秒間のインターバル後に2列目を開始アナウンスします（以降繰り返し）</t>
    <rPh sb="5" eb="6">
      <t>フン</t>
    </rPh>
    <rPh sb="8" eb="9">
      <t>ビョウ</t>
    </rPh>
    <rPh sb="9" eb="10">
      <t>カン</t>
    </rPh>
    <rPh sb="17" eb="18">
      <t>ゴ</t>
    </rPh>
    <rPh sb="20" eb="21">
      <t>レツ</t>
    </rPh>
    <rPh sb="21" eb="22">
      <t>メ</t>
    </rPh>
    <rPh sb="23" eb="25">
      <t>カイシ</t>
    </rPh>
    <rPh sb="34" eb="36">
      <t>イコウ</t>
    </rPh>
    <rPh sb="36" eb="37">
      <t>ク</t>
    </rPh>
    <rPh sb="38" eb="39">
      <t>カエ</t>
    </rPh>
    <phoneticPr fontId="38"/>
  </si>
  <si>
    <t xml:space="preserve"> </t>
    <phoneticPr fontId="2"/>
  </si>
  <si>
    <t>性別
（男、女）</t>
    <rPh sb="0" eb="2">
      <t>セイベツ</t>
    </rPh>
    <rPh sb="4" eb="5">
      <t>オトコ</t>
    </rPh>
    <rPh sb="6" eb="7">
      <t>オンナ</t>
    </rPh>
    <phoneticPr fontId="2"/>
  </si>
  <si>
    <t>　　　　＊試合時間については参加人数及び種目数より変更となる場合あり</t>
    <rPh sb="5" eb="7">
      <t>シアイ</t>
    </rPh>
    <rPh sb="7" eb="9">
      <t>ジカン</t>
    </rPh>
    <rPh sb="14" eb="16">
      <t>サンカ</t>
    </rPh>
    <rPh sb="16" eb="18">
      <t>ニンズウ</t>
    </rPh>
    <rPh sb="18" eb="19">
      <t>オヨ</t>
    </rPh>
    <rPh sb="20" eb="22">
      <t>シュモク</t>
    </rPh>
    <rPh sb="22" eb="23">
      <t>スウ</t>
    </rPh>
    <rPh sb="25" eb="27">
      <t>ヘンコウ</t>
    </rPh>
    <rPh sb="30" eb="32">
      <t>バアイ</t>
    </rPh>
    <phoneticPr fontId="2"/>
  </si>
  <si>
    <t>　　　　　シングル・ダブルスどちらでも可</t>
    <phoneticPr fontId="2"/>
  </si>
  <si>
    <t xml:space="preserve"> 　学　年（〇）参考</t>
    <phoneticPr fontId="2"/>
  </si>
  <si>
    <r>
      <t>(2) 競技方法   　</t>
    </r>
    <r>
      <rPr>
        <b/>
        <u/>
        <sz val="12"/>
        <color theme="1"/>
        <rFont val="ＭＳ Ｐ明朝"/>
        <family val="1"/>
        <charset val="128"/>
      </rPr>
      <t>　【重要】申し込み状況、当日進行状況によって変更となる場合あり。ご協力下さい</t>
    </r>
    <rPh sb="14" eb="16">
      <t>ジュウヨウ</t>
    </rPh>
    <rPh sb="17" eb="18">
      <t>モウ</t>
    </rPh>
    <rPh sb="19" eb="20">
      <t>コ</t>
    </rPh>
    <rPh sb="21" eb="23">
      <t>ジョウキョウ</t>
    </rPh>
    <rPh sb="24" eb="26">
      <t>トウジツ</t>
    </rPh>
    <rPh sb="26" eb="28">
      <t>シンコウ</t>
    </rPh>
    <rPh sb="28" eb="30">
      <t>ジョウキョウ</t>
    </rPh>
    <rPh sb="34" eb="36">
      <t>ヘンコウ</t>
    </rPh>
    <rPh sb="39" eb="41">
      <t>バアイ</t>
    </rPh>
    <rPh sb="45" eb="47">
      <t>キョウリョク</t>
    </rPh>
    <rPh sb="47" eb="48">
      <t>クダ</t>
    </rPh>
    <phoneticPr fontId="2"/>
  </si>
  <si>
    <t>■その他</t>
    <rPh sb="3" eb="4">
      <t>タ</t>
    </rPh>
    <phoneticPr fontId="38"/>
  </si>
  <si>
    <t>大分県小学生連盟所属チームの交流・普及・底上げを目的とした交流会ですので</t>
    <rPh sb="0" eb="3">
      <t>オオイタケン</t>
    </rPh>
    <rPh sb="3" eb="6">
      <t>ショウガクセイ</t>
    </rPh>
    <rPh sb="6" eb="8">
      <t>レンメイ</t>
    </rPh>
    <rPh sb="8" eb="10">
      <t>ショゾク</t>
    </rPh>
    <rPh sb="14" eb="16">
      <t>コウリュウ</t>
    </rPh>
    <rPh sb="17" eb="19">
      <t>フキュウ</t>
    </rPh>
    <rPh sb="20" eb="22">
      <t>ソコア</t>
    </rPh>
    <rPh sb="24" eb="26">
      <t>モクテキ</t>
    </rPh>
    <rPh sb="29" eb="32">
      <t>コウリュウカイ</t>
    </rPh>
    <phoneticPr fontId="2"/>
  </si>
  <si>
    <t>全員で協力し充実した1日活動ができるようサポートよろしくお願いいたします。</t>
    <rPh sb="0" eb="2">
      <t>ゼンイン</t>
    </rPh>
    <rPh sb="3" eb="5">
      <t>キョウリョク</t>
    </rPh>
    <rPh sb="6" eb="8">
      <t>ジュウジツ</t>
    </rPh>
    <rPh sb="11" eb="12">
      <t>ヒ</t>
    </rPh>
    <rPh sb="12" eb="14">
      <t>カツドウ</t>
    </rPh>
    <rPh sb="29" eb="30">
      <t>ネガ</t>
    </rPh>
    <phoneticPr fontId="2"/>
  </si>
  <si>
    <t>（６）主審は主審台に配置している対象試合の対戦相手を確認し点数結果のみ記入。</t>
    <rPh sb="3" eb="5">
      <t>シュシン</t>
    </rPh>
    <rPh sb="6" eb="8">
      <t>シュシン</t>
    </rPh>
    <rPh sb="8" eb="9">
      <t>ダイ</t>
    </rPh>
    <rPh sb="10" eb="12">
      <t>ハイチ</t>
    </rPh>
    <rPh sb="16" eb="18">
      <t>タイショウ</t>
    </rPh>
    <rPh sb="18" eb="20">
      <t>シアイ</t>
    </rPh>
    <rPh sb="21" eb="23">
      <t>タイセン</t>
    </rPh>
    <rPh sb="23" eb="25">
      <t>アイテ</t>
    </rPh>
    <rPh sb="26" eb="28">
      <t>カクニン</t>
    </rPh>
    <rPh sb="29" eb="31">
      <t>テンスウ</t>
    </rPh>
    <rPh sb="31" eb="33">
      <t>ケッカ</t>
    </rPh>
    <rPh sb="35" eb="37">
      <t>キニュウ</t>
    </rPh>
    <phoneticPr fontId="38"/>
  </si>
  <si>
    <t>　　　　＊申込試合については人数次第で方法を検討行います。リーグ戦でのエントリ種目関係無く</t>
    <rPh sb="5" eb="7">
      <t>モウシコミ</t>
    </rPh>
    <rPh sb="7" eb="9">
      <t>シアイ</t>
    </rPh>
    <rPh sb="14" eb="16">
      <t>ニンズウ</t>
    </rPh>
    <rPh sb="16" eb="18">
      <t>シダイ</t>
    </rPh>
    <rPh sb="19" eb="21">
      <t>ホウホウ</t>
    </rPh>
    <rPh sb="22" eb="24">
      <t>ケントウ</t>
    </rPh>
    <rPh sb="24" eb="25">
      <t>オコナ</t>
    </rPh>
    <rPh sb="32" eb="33">
      <t>セン</t>
    </rPh>
    <rPh sb="39" eb="41">
      <t>シュモク</t>
    </rPh>
    <rPh sb="41" eb="43">
      <t>カンケイ</t>
    </rPh>
    <rPh sb="43" eb="44">
      <t>ナシ</t>
    </rPh>
    <phoneticPr fontId="2"/>
  </si>
  <si>
    <t>令和7年度　</t>
    <rPh sb="0" eb="2">
      <t>レイワ</t>
    </rPh>
    <rPh sb="3" eb="4">
      <t>ネン</t>
    </rPh>
    <rPh sb="4" eb="5">
      <t>ド</t>
    </rPh>
    <phoneticPr fontId="2"/>
  </si>
  <si>
    <t xml:space="preserve">第4回　大分県小学生交流大会 </t>
    <phoneticPr fontId="2"/>
  </si>
  <si>
    <t>(4) シャトル：検定球（練習球含む）　</t>
    <rPh sb="9" eb="11">
      <t>ケンテイ</t>
    </rPh>
    <rPh sb="11" eb="12">
      <t>キュウ</t>
    </rPh>
    <rPh sb="13" eb="15">
      <t>レンシュウ</t>
    </rPh>
    <rPh sb="15" eb="16">
      <t>キュウ</t>
    </rPh>
    <rPh sb="16" eb="17">
      <t>フク</t>
    </rPh>
    <phoneticPr fontId="2"/>
  </si>
  <si>
    <t>令和７年１２月５日（金）必着　</t>
    <rPh sb="0" eb="2">
      <t>レイワ</t>
    </rPh>
    <rPh sb="3" eb="4">
      <t>ネン</t>
    </rPh>
    <rPh sb="6" eb="7">
      <t>ガツ</t>
    </rPh>
    <rPh sb="8" eb="9">
      <t>ヒ</t>
    </rPh>
    <rPh sb="10" eb="11">
      <t>キン</t>
    </rPh>
    <rPh sb="12" eb="13">
      <t>ヒツ</t>
    </rPh>
    <rPh sb="13" eb="14">
      <t>チャク</t>
    </rPh>
    <phoneticPr fontId="2"/>
  </si>
  <si>
    <t>申込</t>
    <rPh sb="0" eb="2">
      <t>モウシコミ</t>
    </rPh>
    <phoneticPr fontId="2"/>
  </si>
  <si>
    <t xml:space="preserve">令和7年度　第4回　大分県小学生交流大会 </t>
    <rPh sb="0" eb="2">
      <t>レイワ</t>
    </rPh>
    <rPh sb="3" eb="4">
      <t>ネン</t>
    </rPh>
    <rPh sb="4" eb="5">
      <t>ド</t>
    </rPh>
    <phoneticPr fontId="2"/>
  </si>
  <si>
    <t xml:space="preserve">■エントリー　＊女子をランキング順で上に記載願います </t>
    <rPh sb="8" eb="10">
      <t>ジョシ</t>
    </rPh>
    <rPh sb="16" eb="17">
      <t>ジュン</t>
    </rPh>
    <rPh sb="18" eb="19">
      <t>ウエ</t>
    </rPh>
    <rPh sb="20" eb="22">
      <t>キサイ</t>
    </rPh>
    <rPh sb="22" eb="23">
      <t>ネガ</t>
    </rPh>
    <phoneticPr fontId="2"/>
  </si>
  <si>
    <t xml:space="preserve">第４回　大分県小学生交流大会 </t>
    <phoneticPr fontId="2"/>
  </si>
  <si>
    <t>参加者総勢：181名（R６実績）</t>
    <rPh sb="0" eb="3">
      <t>サンカシャ</t>
    </rPh>
    <rPh sb="3" eb="5">
      <t>ソウゼイ</t>
    </rPh>
    <rPh sb="9" eb="10">
      <t>メイ</t>
    </rPh>
    <rPh sb="13" eb="15">
      <t>ジッセキ</t>
    </rPh>
    <phoneticPr fontId="51"/>
  </si>
  <si>
    <t>　　　終了アナウンスまで試合（ダブルス21点打ち切り）。終了後給水してください。</t>
    <rPh sb="3" eb="5">
      <t>シュウリョウ</t>
    </rPh>
    <rPh sb="12" eb="14">
      <t>シアイ</t>
    </rPh>
    <rPh sb="21" eb="22">
      <t>テン</t>
    </rPh>
    <rPh sb="22" eb="23">
      <t>ウ</t>
    </rPh>
    <rPh sb="24" eb="25">
      <t>キ</t>
    </rPh>
    <rPh sb="28" eb="31">
      <t>シュウリョウゴ</t>
    </rPh>
    <rPh sb="31" eb="33">
      <t>キュウスイ</t>
    </rPh>
    <phoneticPr fontId="38"/>
  </si>
  <si>
    <t>令和7年  １２月13日（土)　　開場　９時００分,　開始　９時４５分　１６時予定　  4年生以下</t>
    <rPh sb="0" eb="2">
      <t>レイワ</t>
    </rPh>
    <rPh sb="13" eb="14">
      <t>ド</t>
    </rPh>
    <rPh sb="17" eb="19">
      <t>カイジョウ</t>
    </rPh>
    <rPh sb="21" eb="22">
      <t>ジ</t>
    </rPh>
    <rPh sb="24" eb="25">
      <t>フン</t>
    </rPh>
    <rPh sb="38" eb="39">
      <t>ジ</t>
    </rPh>
    <rPh sb="39" eb="41">
      <t>ヨテイ</t>
    </rPh>
    <rPh sb="45" eb="46">
      <t>ネン</t>
    </rPh>
    <rPh sb="46" eb="47">
      <t>セイ</t>
    </rPh>
    <rPh sb="47" eb="49">
      <t>イカ</t>
    </rPh>
    <phoneticPr fontId="2"/>
  </si>
  <si>
    <t>令和7年  １２月14日（日)　　開場　９時００分,　開始　９時４５分　１６時予定　  ５年、６年生</t>
    <rPh sb="0" eb="2">
      <t>レイワ</t>
    </rPh>
    <rPh sb="13" eb="14">
      <t>ニチ</t>
    </rPh>
    <rPh sb="17" eb="19">
      <t>カイジョウ</t>
    </rPh>
    <rPh sb="21" eb="22">
      <t>ジ</t>
    </rPh>
    <rPh sb="24" eb="25">
      <t>フン</t>
    </rPh>
    <rPh sb="38" eb="39">
      <t>ジ</t>
    </rPh>
    <rPh sb="39" eb="41">
      <t>ヨテイ</t>
    </rPh>
    <rPh sb="45" eb="46">
      <t>ネン</t>
    </rPh>
    <rPh sb="48" eb="49">
      <t>ネン</t>
    </rPh>
    <rPh sb="49" eb="50">
      <t>セイ</t>
    </rPh>
    <phoneticPr fontId="2"/>
  </si>
  <si>
    <t xml:space="preserve">      シングル　10分マッチのリーグ戦（約３～４試合）を行いその後申込試合を予定。</t>
    <rPh sb="13" eb="14">
      <t>フン</t>
    </rPh>
    <rPh sb="21" eb="22">
      <t>セン</t>
    </rPh>
    <rPh sb="23" eb="24">
      <t>ヤク</t>
    </rPh>
    <rPh sb="27" eb="29">
      <t>シアイ</t>
    </rPh>
    <rPh sb="31" eb="32">
      <t>オコナ</t>
    </rPh>
    <rPh sb="35" eb="36">
      <t>ゴ</t>
    </rPh>
    <rPh sb="36" eb="38">
      <t>モウシコミ</t>
    </rPh>
    <rPh sb="38" eb="40">
      <t>シアイ</t>
    </rPh>
    <rPh sb="41" eb="43">
      <t>ヨテイ</t>
    </rPh>
    <phoneticPr fontId="2"/>
  </si>
  <si>
    <t>4年生（12/13）</t>
    <rPh sb="1" eb="3">
      <t>ネンセイ</t>
    </rPh>
    <phoneticPr fontId="2"/>
  </si>
  <si>
    <t>６年生（12/14）</t>
    <rPh sb="1" eb="2">
      <t>ネン</t>
    </rPh>
    <rPh sb="2" eb="3">
      <t>セイ</t>
    </rPh>
    <phoneticPr fontId="2"/>
  </si>
  <si>
    <t>５年生（12/14）</t>
    <rPh sb="1" eb="3">
      <t>ネンセイ</t>
    </rPh>
    <phoneticPr fontId="2"/>
  </si>
  <si>
    <t>6年生（12/14）</t>
    <rPh sb="1" eb="3">
      <t>ネンセイ</t>
    </rPh>
    <phoneticPr fontId="2"/>
  </si>
  <si>
    <t>5年生（12/14）</t>
    <rPh sb="1" eb="3">
      <t>ネンセイ</t>
    </rPh>
    <phoneticPr fontId="2"/>
  </si>
  <si>
    <t>3年生（12/13）</t>
    <rPh sb="1" eb="3">
      <t>ネンセイ</t>
    </rPh>
    <phoneticPr fontId="2"/>
  </si>
  <si>
    <t>2年生以下（12/13）</t>
    <rPh sb="1" eb="3">
      <t>ネンセイ</t>
    </rPh>
    <rPh sb="3" eb="5">
      <t>イカ</t>
    </rPh>
    <phoneticPr fontId="2"/>
  </si>
  <si>
    <t>女子　参加人数（S）</t>
    <rPh sb="0" eb="2">
      <t>ジョシ</t>
    </rPh>
    <rPh sb="3" eb="5">
      <t>サンカ</t>
    </rPh>
    <rPh sb="5" eb="7">
      <t>ニンズウ</t>
    </rPh>
    <phoneticPr fontId="38"/>
  </si>
  <si>
    <t>男子　参加人数（S）</t>
    <rPh sb="0" eb="2">
      <t>ダンシ</t>
    </rPh>
    <phoneticPr fontId="38"/>
  </si>
  <si>
    <t>試合形式：シングル。１0分終了まで実施。チェンジコートなし。１分３０秒で入れ替え</t>
    <rPh sb="0" eb="2">
      <t>シアイ</t>
    </rPh>
    <rPh sb="2" eb="4">
      <t>ケイシキ</t>
    </rPh>
    <rPh sb="12" eb="13">
      <t>フン</t>
    </rPh>
    <rPh sb="13" eb="15">
      <t>シュウリョウ</t>
    </rPh>
    <rPh sb="17" eb="19">
      <t>ジッシ</t>
    </rPh>
    <rPh sb="31" eb="32">
      <t>フン</t>
    </rPh>
    <rPh sb="34" eb="35">
      <t>ビョウ</t>
    </rPh>
    <rPh sb="36" eb="37">
      <t>イ</t>
    </rPh>
    <rPh sb="38" eb="39">
      <t>カ</t>
    </rPh>
    <phoneticPr fontId="38"/>
  </si>
  <si>
    <t>（２）申込試合の対象コートは、人数次第で当日連絡致します。</t>
    <rPh sb="3" eb="5">
      <t>モウシコミ</t>
    </rPh>
    <rPh sb="5" eb="7">
      <t>シアイ</t>
    </rPh>
    <rPh sb="8" eb="10">
      <t>タイショウ</t>
    </rPh>
    <rPh sb="15" eb="17">
      <t>ニンズウ</t>
    </rPh>
    <rPh sb="17" eb="19">
      <t>シダイ</t>
    </rPh>
    <rPh sb="20" eb="22">
      <t>トウジツ</t>
    </rPh>
    <rPh sb="22" eb="24">
      <t>レンラク</t>
    </rPh>
    <rPh sb="24" eb="25">
      <t>イタ</t>
    </rPh>
    <phoneticPr fontId="38"/>
  </si>
  <si>
    <t>　　　　　棄権選手については指導者及び上級生・OBOGの皆様に協力頂きたいと思います。</t>
    <rPh sb="14" eb="17">
      <t>シドウシャ</t>
    </rPh>
    <rPh sb="19" eb="22">
      <t>ジョウキュウセイ</t>
    </rPh>
    <phoneticPr fontId="2"/>
  </si>
  <si>
    <t>　　　をお願いします。</t>
    <phoneticPr fontId="2"/>
  </si>
  <si>
    <t>　　・試合相手に協力頂ける指導者、チーム関係者、上級生OGOB含む（監督許可）のご協力</t>
    <rPh sb="24" eb="27">
      <t>ジョウキュウセイ</t>
    </rPh>
    <phoneticPr fontId="2"/>
  </si>
  <si>
    <t>枠が足りない場合は増やして下さい</t>
    <rPh sb="0" eb="1">
      <t>ワク</t>
    </rPh>
    <rPh sb="2" eb="3">
      <t>タ</t>
    </rPh>
    <rPh sb="6" eb="8">
      <t>バアイ</t>
    </rPh>
    <rPh sb="9" eb="10">
      <t>フ</t>
    </rPh>
    <rPh sb="13" eb="14">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</si>
</sst>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2"/>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sz val="12"/>
      <name val="ＭＳ Ｐ明朝"/>
      <family val="1"/>
      <charset val="128"/>
    </font>
    <font>
      <b/>
      <sz val="14"/>
      <name val="ＭＳ Ｐ明朝"/>
      <family val="1"/>
      <charset val="128"/>
    </font>
    <font>
      <sz val="14"/>
      <name val="ＭＳ Ｐ明朝"/>
      <family val="1"/>
      <charset val="128"/>
    </font>
    <font>
      <sz val="11"/>
      <name val="ＭＳ Ｐ明朝"/>
      <family val="1"/>
      <charset val="128"/>
    </font>
    <font>
      <b/>
      <sz val="18"/>
      <name val="ＭＳ Ｐ明朝"/>
      <family val="1"/>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sz val="10"/>
      <name val="ＭＳ Ｐゴシック"/>
      <family val="3"/>
      <charset val="128"/>
    </font>
    <font>
      <sz val="14"/>
      <name val="ＭＳ 明朝"/>
      <family val="1"/>
      <charset val="128"/>
    </font>
    <font>
      <b/>
      <sz val="20"/>
      <name val="ＭＳ Ｐ明朝"/>
      <family val="1"/>
      <charset val="128"/>
    </font>
    <font>
      <sz val="16"/>
      <name val="ＭＳ Ｐゴシック"/>
      <family val="3"/>
      <charset val="128"/>
    </font>
    <font>
      <sz val="18"/>
      <name val="ＭＳ Ｐ明朝"/>
      <family val="1"/>
      <charset val="128"/>
    </font>
    <font>
      <sz val="11"/>
      <name val="ＭＳ ゴシック"/>
      <family val="3"/>
      <charset val="128"/>
    </font>
    <font>
      <sz val="12"/>
      <color theme="1"/>
      <name val="ＭＳ Ｐ明朝"/>
      <family val="1"/>
      <charset val="128"/>
    </font>
    <font>
      <sz val="14"/>
      <color theme="1"/>
      <name val="ＭＳ Ｐ明朝"/>
      <family val="1"/>
      <charset val="128"/>
    </font>
    <font>
      <b/>
      <sz val="12"/>
      <color theme="1"/>
      <name val="ＭＳ Ｐ明朝"/>
      <family val="1"/>
      <charset val="128"/>
    </font>
    <font>
      <b/>
      <sz val="14"/>
      <name val="ＭＳ ゴシック"/>
      <family val="3"/>
      <charset val="128"/>
    </font>
    <font>
      <sz val="6"/>
      <name val="ＭＳ 明朝"/>
      <family val="1"/>
      <charset val="128"/>
    </font>
    <font>
      <sz val="11"/>
      <color theme="1"/>
      <name val="ＭＳ Ｐゴシック"/>
      <family val="3"/>
      <charset val="128"/>
      <scheme val="minor"/>
    </font>
    <font>
      <b/>
      <sz val="11"/>
      <name val="ＭＳ ゴシック"/>
      <family val="3"/>
      <charset val="128"/>
    </font>
    <font>
      <sz val="10"/>
      <name val="ＭＳ ゴシック"/>
      <family val="3"/>
      <charset val="128"/>
    </font>
    <font>
      <sz val="10"/>
      <name val="ＭＳ 明朝"/>
      <family val="1"/>
      <charset val="128"/>
    </font>
    <font>
      <sz val="12"/>
      <name val="ＭＳ 明朝"/>
      <family val="1"/>
      <charset val="128"/>
    </font>
    <font>
      <sz val="9"/>
      <name val="ＭＳ 明朝"/>
      <family val="1"/>
      <charset val="128"/>
    </font>
    <font>
      <u/>
      <sz val="11"/>
      <color indexed="12"/>
      <name val="ＭＳ Ｐゴシック"/>
      <family val="3"/>
      <charset val="128"/>
    </font>
    <font>
      <sz val="9"/>
      <name val="ＭＳ ゴシック"/>
      <family val="3"/>
      <charset val="128"/>
    </font>
    <font>
      <sz val="16"/>
      <name val="ＭＳ 明朝"/>
      <family val="1"/>
      <charset val="128"/>
    </font>
    <font>
      <sz val="24"/>
      <name val="HGSｺﾞｼｯｸE"/>
      <family val="3"/>
      <charset val="128"/>
    </font>
    <font>
      <sz val="22"/>
      <name val="HGSｺﾞｼｯｸE"/>
      <family val="3"/>
      <charset val="128"/>
    </font>
    <font>
      <sz val="11"/>
      <name val="ＭＳ 明朝"/>
      <family val="1"/>
      <charset val="128"/>
    </font>
    <font>
      <sz val="6"/>
      <name val="游ゴシック"/>
      <family val="3"/>
      <charset val="128"/>
    </font>
    <font>
      <b/>
      <sz val="14"/>
      <color rgb="FFFF0000"/>
      <name val="ＭＳ ゴシック"/>
      <family val="3"/>
      <charset val="128"/>
    </font>
    <font>
      <b/>
      <sz val="20"/>
      <color theme="1"/>
      <name val="ＭＳ Ｐ明朝"/>
      <family val="1"/>
      <charset val="128"/>
    </font>
    <font>
      <b/>
      <sz val="18"/>
      <color theme="1"/>
      <name val="ＭＳ Ｐ明朝"/>
      <family val="1"/>
      <charset val="128"/>
    </font>
    <font>
      <sz val="11"/>
      <color theme="1"/>
      <name val="ＭＳ Ｐ明朝"/>
      <family val="1"/>
      <charset val="128"/>
    </font>
    <font>
      <b/>
      <sz val="14"/>
      <color theme="1"/>
      <name val="ＭＳ Ｐ明朝"/>
      <family val="1"/>
      <charset val="128"/>
    </font>
    <font>
      <sz val="12"/>
      <color theme="1"/>
      <name val="ＭＳ Ｐゴシック"/>
      <family val="3"/>
      <charset val="128"/>
    </font>
    <font>
      <sz val="20"/>
      <name val="ＭＳ 明朝"/>
      <family val="1"/>
      <charset val="128"/>
    </font>
    <font>
      <sz val="22"/>
      <name val="ＭＳ 明朝"/>
      <family val="1"/>
      <charset val="128"/>
    </font>
    <font>
      <b/>
      <sz val="16"/>
      <name val="ＭＳ 明朝"/>
      <family val="1"/>
      <charset val="128"/>
    </font>
    <font>
      <b/>
      <sz val="12"/>
      <color rgb="FF0070C0"/>
      <name val="ＭＳ 明朝"/>
      <family val="1"/>
      <charset val="128"/>
    </font>
    <font>
      <b/>
      <sz val="12"/>
      <color rgb="FFFF0000"/>
      <name val="ＭＳ 明朝"/>
      <family val="1"/>
      <charset val="128"/>
    </font>
    <font>
      <b/>
      <sz val="9"/>
      <color rgb="FF0070C0"/>
      <name val="ＭＳ 明朝"/>
      <family val="1"/>
      <charset val="128"/>
    </font>
    <font>
      <b/>
      <sz val="11"/>
      <color rgb="FFFF0000"/>
      <name val="ＭＳ 明朝"/>
      <family val="1"/>
      <charset val="128"/>
    </font>
    <font>
      <sz val="8"/>
      <color rgb="FFFF0000"/>
      <name val="ＭＳ 明朝"/>
      <family val="1"/>
      <charset val="128"/>
    </font>
    <font>
      <b/>
      <sz val="16"/>
      <color theme="1"/>
      <name val="ＭＳ 明朝"/>
      <family val="1"/>
      <charset val="128"/>
    </font>
    <font>
      <b/>
      <u/>
      <sz val="12"/>
      <color theme="1"/>
      <name val="ＭＳ Ｐ明朝"/>
      <family val="1"/>
      <charset val="128"/>
    </font>
    <font>
      <b/>
      <sz val="14"/>
      <name val="ＭＳ 明朝"/>
      <family val="1"/>
      <charset val="128"/>
    </font>
    <font>
      <b/>
      <sz val="11"/>
      <name val="ＭＳ 明朝"/>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6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indexed="13"/>
        <bgColor indexed="64"/>
      </patternFill>
    </fill>
    <fill>
      <patternFill patternType="solid">
        <fgColor rgb="FFFFCCFF"/>
        <bgColor indexed="64"/>
      </patternFill>
    </fill>
    <fill>
      <patternFill patternType="solid">
        <fgColor indexed="15"/>
        <bgColor indexed="64"/>
      </patternFill>
    </fill>
    <fill>
      <patternFill patternType="solid">
        <fgColor rgb="FF61D6FF"/>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s>
  <cellStyleXfs count="57">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4"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0" fillId="0" borderId="0" applyNumberFormat="0" applyFill="0" applyBorder="0" applyAlignment="0" applyProtection="0">
      <alignment vertical="center"/>
    </xf>
    <xf numFmtId="38" fontId="27" fillId="0" borderId="0" applyFont="0" applyFill="0" applyBorder="0" applyAlignment="0" applyProtection="0"/>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28" fillId="0" borderId="0"/>
    <xf numFmtId="0" fontId="11" fillId="0" borderId="0">
      <alignment vertical="center"/>
    </xf>
    <xf numFmtId="0" fontId="27" fillId="0" borderId="0"/>
    <xf numFmtId="0" fontId="4" fillId="0" borderId="0">
      <alignment vertical="center"/>
    </xf>
    <xf numFmtId="0" fontId="1" fillId="0" borderId="0"/>
    <xf numFmtId="1" fontId="29" fillId="0" borderId="0"/>
    <xf numFmtId="0" fontId="26" fillId="4" borderId="0" applyNumberFormat="0" applyBorder="0" applyAlignment="0" applyProtection="0">
      <alignment vertical="center"/>
    </xf>
    <xf numFmtId="0" fontId="39" fillId="0" borderId="0">
      <alignment vertical="center"/>
    </xf>
    <xf numFmtId="0" fontId="45" fillId="0" borderId="0" applyNumberFormat="0" applyFill="0" applyBorder="0" applyAlignment="0" applyProtection="0">
      <alignment vertical="top"/>
      <protection locked="0"/>
    </xf>
    <xf numFmtId="38" fontId="11" fillId="0" borderId="0" applyFont="0" applyFill="0" applyBorder="0" applyAlignment="0" applyProtection="0">
      <alignment vertical="center"/>
    </xf>
    <xf numFmtId="0" fontId="4" fillId="0" borderId="0">
      <alignment vertical="center"/>
    </xf>
    <xf numFmtId="0" fontId="39" fillId="0" borderId="0">
      <alignment vertical="center"/>
    </xf>
    <xf numFmtId="0" fontId="39" fillId="0" borderId="0">
      <alignment vertical="center"/>
    </xf>
    <xf numFmtId="0" fontId="43" fillId="0" borderId="0">
      <alignment vertical="center"/>
    </xf>
  </cellStyleXfs>
  <cellXfs count="215">
    <xf numFmtId="0" fontId="0" fillId="0" borderId="0" xfId="0"/>
    <xf numFmtId="0" fontId="4" fillId="0" borderId="0" xfId="42" applyAlignment="1">
      <alignment horizontal="center" vertical="center"/>
    </xf>
    <xf numFmtId="0" fontId="9" fillId="0" borderId="0" xfId="42" applyFont="1" applyAlignment="1">
      <alignment horizontal="left" wrapText="1"/>
    </xf>
    <xf numFmtId="0" fontId="31" fillId="0" borderId="11" xfId="42" applyFont="1" applyBorder="1" applyAlignment="1">
      <alignment horizontal="center" vertical="center" wrapText="1"/>
    </xf>
    <xf numFmtId="0" fontId="31" fillId="0" borderId="12" xfId="42" applyFont="1" applyBorder="1" applyAlignment="1">
      <alignment horizontal="center" vertical="center" wrapText="1"/>
    </xf>
    <xf numFmtId="0" fontId="1" fillId="0" borderId="0" xfId="42" applyFont="1" applyAlignment="1">
      <alignment horizontal="center" vertical="center"/>
    </xf>
    <xf numFmtId="0" fontId="30" fillId="0" borderId="0" xfId="42" applyFont="1" applyAlignment="1">
      <alignment horizontal="left" vertical="center" wrapText="1"/>
    </xf>
    <xf numFmtId="0" fontId="31" fillId="0" borderId="13" xfId="42" applyFont="1" applyBorder="1" applyAlignment="1">
      <alignment horizontal="center" vertical="center" wrapText="1"/>
    </xf>
    <xf numFmtId="0" fontId="31" fillId="0" borderId="13" xfId="42" applyFont="1" applyBorder="1" applyAlignment="1">
      <alignment horizontal="center" vertical="center"/>
    </xf>
    <xf numFmtId="0" fontId="1" fillId="0" borderId="13" xfId="42" applyFont="1" applyBorder="1" applyAlignment="1">
      <alignment horizontal="center" vertical="center" wrapText="1"/>
    </xf>
    <xf numFmtId="0" fontId="4" fillId="0" borderId="13" xfId="42" applyBorder="1" applyAlignment="1">
      <alignment horizontal="center" vertical="center"/>
    </xf>
    <xf numFmtId="0" fontId="4" fillId="0" borderId="0" xfId="42" applyAlignment="1">
      <alignment horizontal="center" vertical="center" wrapText="1"/>
    </xf>
    <xf numFmtId="0" fontId="1" fillId="0" borderId="19" xfId="42" applyFont="1" applyBorder="1" applyAlignment="1">
      <alignment horizontal="right" vertical="center"/>
    </xf>
    <xf numFmtId="0" fontId="3" fillId="25" borderId="23" xfId="42" applyFont="1" applyFill="1" applyBorder="1" applyAlignment="1">
      <alignment horizontal="center" vertical="center"/>
    </xf>
    <xf numFmtId="0" fontId="31" fillId="0" borderId="26" xfId="42" applyFont="1" applyBorder="1" applyAlignment="1">
      <alignment horizontal="center" vertical="center"/>
    </xf>
    <xf numFmtId="0" fontId="6" fillId="25" borderId="35" xfId="42" applyFont="1" applyFill="1" applyBorder="1" applyAlignment="1">
      <alignment horizontal="center" vertical="center" wrapText="1"/>
    </xf>
    <xf numFmtId="0" fontId="6" fillId="25" borderId="36" xfId="42" applyFont="1" applyFill="1" applyBorder="1" applyAlignment="1">
      <alignment horizontal="center" vertical="center" wrapText="1"/>
    </xf>
    <xf numFmtId="0" fontId="30" fillId="0" borderId="0" xfId="42" applyFont="1" applyAlignment="1">
      <alignment horizontal="center" vertical="center" wrapText="1"/>
    </xf>
    <xf numFmtId="0" fontId="34" fillId="0" borderId="0" xfId="47" applyFont="1" applyAlignment="1">
      <alignment horizontal="left" vertical="center"/>
    </xf>
    <xf numFmtId="0" fontId="35" fillId="0" borderId="0" xfId="47" applyFont="1" applyAlignment="1">
      <alignment horizontal="left" vertical="center"/>
    </xf>
    <xf numFmtId="0" fontId="4" fillId="25" borderId="0" xfId="42" applyFill="1" applyAlignment="1">
      <alignment horizontal="center" vertical="center"/>
    </xf>
    <xf numFmtId="0" fontId="4" fillId="25" borderId="37" xfId="42" applyFill="1" applyBorder="1" applyAlignment="1">
      <alignment horizontal="center" vertical="center"/>
    </xf>
    <xf numFmtId="0" fontId="4" fillId="27" borderId="0" xfId="50" applyFont="1" applyFill="1">
      <alignment vertical="center"/>
    </xf>
    <xf numFmtId="0" fontId="39" fillId="27" borderId="0" xfId="50" applyFill="1">
      <alignment vertical="center"/>
    </xf>
    <xf numFmtId="0" fontId="39" fillId="0" borderId="0" xfId="50">
      <alignment vertical="center"/>
    </xf>
    <xf numFmtId="0" fontId="27" fillId="26" borderId="0" xfId="45" applyFill="1"/>
    <xf numFmtId="0" fontId="40" fillId="26" borderId="0" xfId="45" applyFont="1" applyFill="1" applyAlignment="1">
      <alignment vertical="center"/>
    </xf>
    <xf numFmtId="0" fontId="41" fillId="26" borderId="0" xfId="45" applyFont="1" applyFill="1" applyAlignment="1">
      <alignment horizontal="left" vertical="center"/>
    </xf>
    <xf numFmtId="0" fontId="42" fillId="26" borderId="0" xfId="45" applyFont="1" applyFill="1" applyAlignment="1">
      <alignment vertical="center"/>
    </xf>
    <xf numFmtId="0" fontId="4" fillId="26" borderId="0" xfId="50" applyFont="1" applyFill="1">
      <alignment vertical="center"/>
    </xf>
    <xf numFmtId="0" fontId="40" fillId="26" borderId="30" xfId="45" applyFont="1" applyFill="1" applyBorder="1" applyAlignment="1">
      <alignment vertical="center"/>
    </xf>
    <xf numFmtId="0" fontId="46" fillId="26" borderId="0" xfId="45" applyFont="1" applyFill="1" applyAlignment="1">
      <alignment vertical="top" wrapText="1"/>
    </xf>
    <xf numFmtId="0" fontId="29" fillId="28" borderId="59" xfId="45" applyFont="1" applyFill="1" applyBorder="1" applyAlignment="1">
      <alignment horizontal="right" vertical="center"/>
    </xf>
    <xf numFmtId="0" fontId="29" fillId="26" borderId="0" xfId="45" applyFont="1" applyFill="1" applyAlignment="1">
      <alignment vertical="center" wrapText="1"/>
    </xf>
    <xf numFmtId="0" fontId="33" fillId="26" borderId="0" xfId="45" applyFont="1" applyFill="1" applyAlignment="1">
      <alignment vertical="center"/>
    </xf>
    <xf numFmtId="0" fontId="29" fillId="26" borderId="0" xfId="45" applyFont="1" applyFill="1" applyAlignment="1">
      <alignment vertical="center"/>
    </xf>
    <xf numFmtId="0" fontId="50" fillId="26" borderId="0" xfId="45" applyFont="1" applyFill="1" applyAlignment="1">
      <alignment vertical="center"/>
    </xf>
    <xf numFmtId="0" fontId="39" fillId="26" borderId="0" xfId="50" applyFill="1">
      <alignment vertical="center"/>
    </xf>
    <xf numFmtId="0" fontId="47" fillId="26" borderId="0" xfId="45" applyFont="1" applyFill="1" applyAlignment="1">
      <alignment vertical="center"/>
    </xf>
    <xf numFmtId="0" fontId="6" fillId="25" borderId="45" xfId="42" applyFont="1" applyFill="1" applyBorder="1" applyAlignment="1">
      <alignment vertical="center" wrapText="1"/>
    </xf>
    <xf numFmtId="0" fontId="6" fillId="25" borderId="46" xfId="42" applyFont="1" applyFill="1" applyBorder="1" applyAlignment="1">
      <alignment vertical="center" wrapText="1"/>
    </xf>
    <xf numFmtId="0" fontId="4" fillId="25" borderId="35" xfId="42" applyFill="1" applyBorder="1" applyAlignment="1">
      <alignment horizontal="center" vertical="center"/>
    </xf>
    <xf numFmtId="0" fontId="6" fillId="25" borderId="0" xfId="42" applyFont="1" applyFill="1" applyAlignment="1">
      <alignment vertical="center" wrapText="1"/>
    </xf>
    <xf numFmtId="0" fontId="5" fillId="25" borderId="0" xfId="42" applyFont="1" applyFill="1" applyAlignment="1">
      <alignment vertical="center" wrapText="1"/>
    </xf>
    <xf numFmtId="0" fontId="35" fillId="0" borderId="0" xfId="47" applyFont="1" applyAlignment="1">
      <alignment vertical="center"/>
    </xf>
    <xf numFmtId="0" fontId="35" fillId="0" borderId="13" xfId="47" applyFont="1" applyBorder="1" applyAlignment="1">
      <alignment horizontal="left" vertical="top"/>
    </xf>
    <xf numFmtId="0" fontId="36" fillId="0" borderId="0" xfId="47" applyFont="1" applyAlignment="1">
      <alignment horizontal="left" vertical="center"/>
    </xf>
    <xf numFmtId="0" fontId="54" fillId="0" borderId="0" xfId="47" applyFont="1" applyAlignment="1">
      <alignment horizontal="center" vertical="top" wrapText="1"/>
    </xf>
    <xf numFmtId="0" fontId="34" fillId="0" borderId="0" xfId="47" applyFont="1" applyAlignment="1">
      <alignment horizontal="left" vertical="center" wrapText="1"/>
    </xf>
    <xf numFmtId="0" fontId="55" fillId="0" borderId="0" xfId="47" applyFont="1" applyAlignment="1">
      <alignment horizontal="center" vertical="center" wrapText="1"/>
    </xf>
    <xf numFmtId="0" fontId="34" fillId="0" borderId="0" xfId="47" applyFont="1" applyAlignment="1">
      <alignment vertical="center"/>
    </xf>
    <xf numFmtId="0" fontId="34" fillId="0" borderId="0" xfId="47" applyFont="1" applyAlignment="1">
      <alignment vertical="center" wrapText="1"/>
    </xf>
    <xf numFmtId="0" fontId="34" fillId="0" borderId="0" xfId="47" applyFont="1" applyAlignment="1">
      <alignment horizontal="center" vertical="center"/>
    </xf>
    <xf numFmtId="0" fontId="57" fillId="0" borderId="0" xfId="0" applyFont="1"/>
    <xf numFmtId="0" fontId="36" fillId="0" borderId="0" xfId="47" applyFont="1" applyAlignment="1">
      <alignment vertical="center" wrapText="1"/>
    </xf>
    <xf numFmtId="0" fontId="34" fillId="0" borderId="0" xfId="47" quotePrefix="1" applyFont="1" applyAlignment="1">
      <alignment horizontal="center" vertical="center"/>
    </xf>
    <xf numFmtId="0" fontId="56" fillId="0" borderId="0" xfId="47" applyFont="1" applyAlignment="1">
      <alignment horizontal="right" vertical="center" wrapText="1"/>
    </xf>
    <xf numFmtId="0" fontId="5" fillId="0" borderId="0" xfId="47" applyFont="1" applyAlignment="1">
      <alignment horizontal="left" vertical="center" wrapText="1"/>
    </xf>
    <xf numFmtId="0" fontId="5" fillId="0" borderId="0" xfId="47" applyFont="1" applyAlignment="1">
      <alignment horizontal="left" vertical="center"/>
    </xf>
    <xf numFmtId="0" fontId="58" fillId="0" borderId="0" xfId="56" applyFont="1">
      <alignment vertical="center"/>
    </xf>
    <xf numFmtId="0" fontId="43" fillId="0" borderId="0" xfId="56">
      <alignment vertical="center"/>
    </xf>
    <xf numFmtId="0" fontId="59" fillId="0" borderId="0" xfId="56" applyFont="1">
      <alignment vertical="center"/>
    </xf>
    <xf numFmtId="0" fontId="60" fillId="0" borderId="0" xfId="56" applyFont="1">
      <alignment vertical="center"/>
    </xf>
    <xf numFmtId="0" fontId="0" fillId="0" borderId="0" xfId="56" applyFont="1">
      <alignment vertical="center"/>
    </xf>
    <xf numFmtId="0" fontId="50" fillId="0" borderId="0" xfId="56" applyFont="1">
      <alignment vertical="center"/>
    </xf>
    <xf numFmtId="0" fontId="61" fillId="0" borderId="0" xfId="56" applyFont="1">
      <alignment vertical="center"/>
    </xf>
    <xf numFmtId="0" fontId="62" fillId="0" borderId="0" xfId="56" applyFont="1">
      <alignment vertical="center"/>
    </xf>
    <xf numFmtId="0" fontId="63" fillId="0" borderId="0" xfId="56" applyFont="1">
      <alignment vertical="center"/>
    </xf>
    <xf numFmtId="0" fontId="64" fillId="0" borderId="0" xfId="56" applyFont="1">
      <alignment vertical="center"/>
    </xf>
    <xf numFmtId="0" fontId="65" fillId="0" borderId="0" xfId="56" applyFont="1">
      <alignment vertical="center"/>
    </xf>
    <xf numFmtId="0" fontId="4" fillId="25" borderId="17" xfId="42" applyFill="1" applyBorder="1" applyAlignment="1">
      <alignment horizontal="center" vertical="center"/>
    </xf>
    <xf numFmtId="0" fontId="1" fillId="25" borderId="29" xfId="42" applyFont="1" applyFill="1" applyBorder="1" applyAlignment="1">
      <alignment horizontal="center" vertical="center" wrapText="1"/>
    </xf>
    <xf numFmtId="0" fontId="0" fillId="25" borderId="17" xfId="42" applyFont="1" applyFill="1" applyBorder="1" applyAlignment="1">
      <alignment horizontal="center" vertical="center" shrinkToFit="1"/>
    </xf>
    <xf numFmtId="0" fontId="33" fillId="25" borderId="63" xfId="42" applyFont="1" applyFill="1" applyBorder="1" applyAlignment="1">
      <alignment horizontal="center" vertical="center"/>
    </xf>
    <xf numFmtId="0" fontId="31" fillId="0" borderId="18" xfId="42" applyFont="1" applyBorder="1" applyAlignment="1">
      <alignment horizontal="center" vertical="center"/>
    </xf>
    <xf numFmtId="0" fontId="1" fillId="0" borderId="20" xfId="42" applyFont="1" applyBorder="1" applyAlignment="1">
      <alignment horizontal="right" vertical="center"/>
    </xf>
    <xf numFmtId="0" fontId="7" fillId="0" borderId="66" xfId="46" applyFont="1" applyBorder="1" applyAlignment="1">
      <alignment horizontal="center" vertical="center"/>
    </xf>
    <xf numFmtId="0" fontId="5" fillId="0" borderId="14" xfId="46" applyFont="1" applyBorder="1" applyAlignment="1">
      <alignment horizontal="center" vertical="center" shrinkToFit="1"/>
    </xf>
    <xf numFmtId="0" fontId="4" fillId="25" borderId="18" xfId="42" applyFill="1" applyBorder="1" applyAlignment="1">
      <alignment horizontal="center" vertical="center"/>
    </xf>
    <xf numFmtId="0" fontId="33" fillId="25" borderId="65" xfId="42" applyFont="1" applyFill="1" applyBorder="1" applyAlignment="1">
      <alignment horizontal="center" vertical="center"/>
    </xf>
    <xf numFmtId="0" fontId="4" fillId="0" borderId="24" xfId="42" applyBorder="1" applyAlignment="1">
      <alignment vertical="center"/>
    </xf>
    <xf numFmtId="0" fontId="4" fillId="0" borderId="25" xfId="42" applyBorder="1" applyAlignment="1">
      <alignment horizontal="center" vertical="center"/>
    </xf>
    <xf numFmtId="0" fontId="43" fillId="0" borderId="0" xfId="56" applyAlignment="1">
      <alignment horizontal="right" vertical="center"/>
    </xf>
    <xf numFmtId="0" fontId="68" fillId="0" borderId="0" xfId="56" applyFont="1">
      <alignment vertical="center"/>
    </xf>
    <xf numFmtId="0" fontId="69" fillId="0" borderId="0" xfId="56" applyFont="1">
      <alignment vertical="center"/>
    </xf>
    <xf numFmtId="0" fontId="42" fillId="30" borderId="47" xfId="45" applyFont="1" applyFill="1" applyBorder="1" applyAlignment="1">
      <alignment horizontal="center" vertical="center"/>
    </xf>
    <xf numFmtId="0" fontId="42" fillId="30" borderId="34" xfId="45" applyFont="1" applyFill="1" applyBorder="1" applyAlignment="1">
      <alignment horizontal="center" vertical="center" wrapText="1"/>
    </xf>
    <xf numFmtId="0" fontId="42" fillId="30" borderId="48" xfId="45" applyFont="1" applyFill="1" applyBorder="1" applyAlignment="1">
      <alignment horizontal="center" vertical="center"/>
    </xf>
    <xf numFmtId="0" fontId="53" fillId="0" borderId="0" xfId="47" applyFont="1" applyAlignment="1">
      <alignment horizontal="center" vertical="center" wrapText="1"/>
    </xf>
    <xf numFmtId="0" fontId="54" fillId="0" borderId="0" xfId="47" applyFont="1" applyAlignment="1">
      <alignment horizontal="center" vertical="top" wrapText="1"/>
    </xf>
    <xf numFmtId="0" fontId="36" fillId="0" borderId="0" xfId="47" applyFont="1" applyAlignment="1">
      <alignment horizontal="left" vertical="top" wrapText="1"/>
    </xf>
    <xf numFmtId="0" fontId="47" fillId="30" borderId="33" xfId="45" applyFont="1" applyFill="1" applyBorder="1" applyAlignment="1">
      <alignment horizontal="center" vertical="center"/>
    </xf>
    <xf numFmtId="0" fontId="47" fillId="30" borderId="35" xfId="45" applyFont="1" applyFill="1" applyBorder="1" applyAlignment="1">
      <alignment horizontal="center" vertical="center"/>
    </xf>
    <xf numFmtId="0" fontId="47" fillId="30" borderId="36" xfId="45" applyFont="1" applyFill="1" applyBorder="1" applyAlignment="1">
      <alignment horizontal="center" vertical="center"/>
    </xf>
    <xf numFmtId="0" fontId="29" fillId="29" borderId="52" xfId="45" applyFont="1" applyFill="1" applyBorder="1" applyAlignment="1">
      <alignment horizontal="center" vertical="center" wrapText="1"/>
    </xf>
    <xf numFmtId="0" fontId="29" fillId="29" borderId="35" xfId="45" applyFont="1" applyFill="1" applyBorder="1" applyAlignment="1">
      <alignment horizontal="center" vertical="center" wrapText="1"/>
    </xf>
    <xf numFmtId="0" fontId="29" fillId="0" borderId="53" xfId="45" applyFont="1" applyBorder="1" applyAlignment="1">
      <alignment horizontal="center" vertical="center"/>
    </xf>
    <xf numFmtId="0" fontId="29" fillId="0" borderId="54" xfId="45" applyFont="1" applyBorder="1" applyAlignment="1">
      <alignment horizontal="center" vertical="center"/>
    </xf>
    <xf numFmtId="0" fontId="29" fillId="0" borderId="55" xfId="45" applyFont="1" applyBorder="1" applyAlignment="1">
      <alignment horizontal="center" vertical="center"/>
    </xf>
    <xf numFmtId="0" fontId="29" fillId="29" borderId="35" xfId="45" applyFont="1" applyFill="1" applyBorder="1" applyAlignment="1">
      <alignment horizontal="center" vertical="center"/>
    </xf>
    <xf numFmtId="0" fontId="29" fillId="29" borderId="22" xfId="45" applyFont="1" applyFill="1" applyBorder="1" applyAlignment="1">
      <alignment horizontal="center" vertical="center"/>
    </xf>
    <xf numFmtId="0" fontId="47" fillId="29" borderId="33" xfId="45" applyFont="1" applyFill="1" applyBorder="1" applyAlignment="1">
      <alignment horizontal="center" vertical="center"/>
    </xf>
    <xf numFmtId="0" fontId="47" fillId="29" borderId="35" xfId="45" applyFont="1" applyFill="1" applyBorder="1" applyAlignment="1">
      <alignment horizontal="center" vertical="center"/>
    </xf>
    <xf numFmtId="0" fontId="47" fillId="29" borderId="22" xfId="45" applyFont="1" applyFill="1" applyBorder="1" applyAlignment="1">
      <alignment horizontal="center" vertical="center"/>
    </xf>
    <xf numFmtId="0" fontId="29" fillId="30" borderId="33" xfId="45" applyFont="1" applyFill="1" applyBorder="1" applyAlignment="1">
      <alignment horizontal="center" vertical="center" wrapText="1"/>
    </xf>
    <xf numFmtId="0" fontId="29" fillId="30" borderId="35" xfId="45" applyFont="1" applyFill="1" applyBorder="1" applyAlignment="1">
      <alignment horizontal="center" vertical="center" wrapText="1"/>
    </xf>
    <xf numFmtId="0" fontId="29" fillId="31" borderId="35" xfId="45" applyFont="1" applyFill="1" applyBorder="1" applyAlignment="1">
      <alignment horizontal="center" vertical="center"/>
    </xf>
    <xf numFmtId="0" fontId="29" fillId="31" borderId="22" xfId="45" applyFont="1" applyFill="1" applyBorder="1" applyAlignment="1">
      <alignment horizontal="center" vertical="center"/>
    </xf>
    <xf numFmtId="0" fontId="29" fillId="28" borderId="58" xfId="45" applyFont="1" applyFill="1" applyBorder="1" applyAlignment="1">
      <alignment horizontal="right" vertical="center"/>
    </xf>
    <xf numFmtId="0" fontId="29" fillId="28" borderId="31" xfId="45" applyFont="1" applyFill="1" applyBorder="1" applyAlignment="1">
      <alignment horizontal="right" vertical="center"/>
    </xf>
    <xf numFmtId="0" fontId="29" fillId="28" borderId="38" xfId="45" applyFont="1" applyFill="1" applyBorder="1" applyAlignment="1">
      <alignment horizontal="right" vertical="center"/>
    </xf>
    <xf numFmtId="38" fontId="48" fillId="28" borderId="58" xfId="52" applyFont="1" applyFill="1" applyBorder="1" applyAlignment="1">
      <alignment horizontal="center" vertical="center"/>
    </xf>
    <xf numFmtId="38" fontId="48" fillId="28" borderId="31" xfId="52" applyFont="1" applyFill="1" applyBorder="1" applyAlignment="1">
      <alignment horizontal="center" vertical="center"/>
    </xf>
    <xf numFmtId="0" fontId="49" fillId="28" borderId="31" xfId="50" applyFont="1" applyFill="1" applyBorder="1" applyAlignment="1">
      <alignment horizontal="center" vertical="center"/>
    </xf>
    <xf numFmtId="0" fontId="49" fillId="28" borderId="59" xfId="50" applyFont="1" applyFill="1" applyBorder="1" applyAlignment="1">
      <alignment horizontal="center" vertical="center"/>
    </xf>
    <xf numFmtId="0" fontId="29" fillId="28" borderId="56" xfId="45" applyFont="1" applyFill="1" applyBorder="1" applyAlignment="1">
      <alignment horizontal="center" vertical="center"/>
    </xf>
    <xf numFmtId="0" fontId="29" fillId="28" borderId="30" xfId="45" applyFont="1" applyFill="1" applyBorder="1" applyAlignment="1">
      <alignment horizontal="center" vertical="center"/>
    </xf>
    <xf numFmtId="0" fontId="29" fillId="28" borderId="21" xfId="45" applyFont="1" applyFill="1" applyBorder="1" applyAlignment="1">
      <alignment horizontal="center" vertical="center"/>
    </xf>
    <xf numFmtId="38" fontId="31" fillId="28" borderId="10" xfId="52" applyFont="1" applyFill="1" applyBorder="1" applyAlignment="1">
      <alignment horizontal="center" vertical="center"/>
    </xf>
    <xf numFmtId="38" fontId="31" fillId="28" borderId="30" xfId="52" applyFont="1" applyFill="1" applyBorder="1" applyAlignment="1">
      <alignment horizontal="center" vertical="center"/>
    </xf>
    <xf numFmtId="0" fontId="4" fillId="28" borderId="30" xfId="50" applyFont="1" applyFill="1" applyBorder="1" applyAlignment="1">
      <alignment horizontal="center" vertical="center"/>
    </xf>
    <xf numFmtId="0" fontId="29" fillId="28" borderId="10" xfId="45" applyFont="1" applyFill="1" applyBorder="1" applyAlignment="1">
      <alignment horizontal="center" vertical="center"/>
    </xf>
    <xf numFmtId="0" fontId="4" fillId="28" borderId="57" xfId="50" applyFont="1" applyFill="1" applyBorder="1" applyAlignment="1">
      <alignment horizontal="center" vertical="center"/>
    </xf>
    <xf numFmtId="0" fontId="29" fillId="29" borderId="34" xfId="45" applyFont="1" applyFill="1" applyBorder="1" applyAlignment="1">
      <alignment horizontal="center" vertical="center"/>
    </xf>
    <xf numFmtId="0" fontId="29" fillId="29" borderId="47" xfId="45" applyFont="1" applyFill="1" applyBorder="1" applyAlignment="1">
      <alignment horizontal="center" vertical="center"/>
    </xf>
    <xf numFmtId="0" fontId="29" fillId="29" borderId="40" xfId="45" applyFont="1" applyFill="1" applyBorder="1" applyAlignment="1">
      <alignment horizontal="center" vertical="center"/>
    </xf>
    <xf numFmtId="0" fontId="47" fillId="29" borderId="34" xfId="45" applyFont="1" applyFill="1" applyBorder="1" applyAlignment="1">
      <alignment horizontal="center" vertical="center"/>
    </xf>
    <xf numFmtId="0" fontId="47" fillId="29" borderId="47" xfId="45" applyFont="1" applyFill="1" applyBorder="1" applyAlignment="1">
      <alignment horizontal="center" vertical="center"/>
    </xf>
    <xf numFmtId="0" fontId="47" fillId="29" borderId="40" xfId="45" applyFont="1" applyFill="1" applyBorder="1" applyAlignment="1">
      <alignment horizontal="center" vertical="center"/>
    </xf>
    <xf numFmtId="0" fontId="29" fillId="30" borderId="34" xfId="45" applyFont="1" applyFill="1" applyBorder="1" applyAlignment="1">
      <alignment horizontal="center" vertical="center"/>
    </xf>
    <xf numFmtId="0" fontId="29" fillId="30" borderId="47" xfId="45" applyFont="1" applyFill="1" applyBorder="1" applyAlignment="1">
      <alignment horizontal="center" vertical="center"/>
    </xf>
    <xf numFmtId="0" fontId="29" fillId="30" borderId="40" xfId="45" applyFont="1" applyFill="1" applyBorder="1" applyAlignment="1">
      <alignment horizontal="center" vertical="center"/>
    </xf>
    <xf numFmtId="0" fontId="47" fillId="30" borderId="34" xfId="45" applyFont="1" applyFill="1" applyBorder="1" applyAlignment="1">
      <alignment horizontal="center" vertical="center"/>
    </xf>
    <xf numFmtId="0" fontId="47" fillId="30" borderId="47" xfId="45" applyFont="1" applyFill="1" applyBorder="1" applyAlignment="1">
      <alignment horizontal="center" vertical="center"/>
    </xf>
    <xf numFmtId="0" fontId="47" fillId="30" borderId="48" xfId="45" applyFont="1" applyFill="1" applyBorder="1" applyAlignment="1">
      <alignment horizontal="center" vertical="center"/>
    </xf>
    <xf numFmtId="0" fontId="47" fillId="29" borderId="51" xfId="45" applyFont="1" applyFill="1" applyBorder="1" applyAlignment="1">
      <alignment horizontal="center" vertical="center"/>
    </xf>
    <xf numFmtId="0" fontId="47" fillId="29" borderId="45" xfId="45" applyFont="1" applyFill="1" applyBorder="1" applyAlignment="1">
      <alignment horizontal="center" vertical="center"/>
    </xf>
    <xf numFmtId="0" fontId="47" fillId="30" borderId="44" xfId="45" applyFont="1" applyFill="1" applyBorder="1" applyAlignment="1">
      <alignment horizontal="center" vertical="center"/>
    </xf>
    <xf numFmtId="0" fontId="47" fillId="30" borderId="45" xfId="45" applyFont="1" applyFill="1" applyBorder="1" applyAlignment="1">
      <alignment horizontal="center" vertical="center"/>
    </xf>
    <xf numFmtId="0" fontId="47" fillId="30" borderId="46" xfId="45" applyFont="1" applyFill="1" applyBorder="1" applyAlignment="1">
      <alignment horizontal="center" vertical="center"/>
    </xf>
    <xf numFmtId="0" fontId="43" fillId="29" borderId="16" xfId="45" applyFont="1" applyFill="1" applyBorder="1" applyAlignment="1">
      <alignment horizontal="center" vertical="center"/>
    </xf>
    <xf numFmtId="0" fontId="43" fillId="29" borderId="13" xfId="45" applyFont="1" applyFill="1" applyBorder="1" applyAlignment="1">
      <alignment horizontal="center" vertical="center"/>
    </xf>
    <xf numFmtId="0" fontId="43" fillId="29" borderId="24" xfId="45" applyFont="1" applyFill="1" applyBorder="1" applyAlignment="1">
      <alignment horizontal="center" vertical="center"/>
    </xf>
    <xf numFmtId="0" fontId="42" fillId="29" borderId="13" xfId="45" applyFont="1" applyFill="1" applyBorder="1" applyAlignment="1">
      <alignment horizontal="center" vertical="center" wrapText="1"/>
    </xf>
    <xf numFmtId="0" fontId="42" fillId="29" borderId="13" xfId="45" applyFont="1" applyFill="1" applyBorder="1" applyAlignment="1">
      <alignment horizontal="center" vertical="center"/>
    </xf>
    <xf numFmtId="0" fontId="43" fillId="30" borderId="25" xfId="45" applyFont="1" applyFill="1" applyBorder="1" applyAlignment="1">
      <alignment horizontal="center" vertical="center"/>
    </xf>
    <xf numFmtId="0" fontId="43" fillId="30" borderId="32" xfId="45" applyFont="1" applyFill="1" applyBorder="1" applyAlignment="1">
      <alignment horizontal="center" vertical="center"/>
    </xf>
    <xf numFmtId="0" fontId="42" fillId="30" borderId="25" xfId="45" applyFont="1" applyFill="1" applyBorder="1" applyAlignment="1">
      <alignment horizontal="center" vertical="center"/>
    </xf>
    <xf numFmtId="0" fontId="42" fillId="30" borderId="25" xfId="45" applyFont="1" applyFill="1" applyBorder="1" applyAlignment="1">
      <alignment horizontal="center" vertical="center" wrapText="1"/>
    </xf>
    <xf numFmtId="0" fontId="42" fillId="30" borderId="49" xfId="45" applyFont="1" applyFill="1" applyBorder="1" applyAlignment="1">
      <alignment horizontal="center" vertical="center"/>
    </xf>
    <xf numFmtId="0" fontId="43" fillId="28" borderId="13" xfId="45" applyFont="1" applyFill="1" applyBorder="1" applyAlignment="1">
      <alignment horizontal="center" vertical="center"/>
    </xf>
    <xf numFmtId="0" fontId="42" fillId="0" borderId="13" xfId="45" applyFont="1" applyBorder="1" applyAlignment="1">
      <alignment horizontal="center" vertical="center"/>
    </xf>
    <xf numFmtId="0" fontId="43" fillId="28" borderId="13" xfId="45" applyFont="1" applyFill="1" applyBorder="1" applyAlignment="1">
      <alignment horizontal="center" vertical="center" wrapText="1"/>
    </xf>
    <xf numFmtId="0" fontId="44" fillId="28" borderId="13" xfId="45" applyFont="1" applyFill="1" applyBorder="1" applyAlignment="1">
      <alignment horizontal="center" vertical="center" wrapText="1"/>
    </xf>
    <xf numFmtId="0" fontId="45" fillId="0" borderId="13" xfId="51" applyBorder="1" applyAlignment="1" applyProtection="1">
      <alignment horizontal="center" vertical="center"/>
    </xf>
    <xf numFmtId="0" fontId="52" fillId="26" borderId="0" xfId="45" applyFont="1" applyFill="1" applyAlignment="1">
      <alignment horizontal="center" vertical="center"/>
    </xf>
    <xf numFmtId="0" fontId="37" fillId="26" borderId="0" xfId="45" applyFont="1" applyFill="1" applyAlignment="1">
      <alignment horizontal="center" vertical="center"/>
    </xf>
    <xf numFmtId="0" fontId="32" fillId="0" borderId="0" xfId="42" applyFont="1" applyAlignment="1">
      <alignment horizontal="left" wrapText="1"/>
    </xf>
    <xf numFmtId="0" fontId="9" fillId="0" borderId="0" xfId="42" applyFont="1" applyAlignment="1">
      <alignment horizontal="left" wrapText="1"/>
    </xf>
    <xf numFmtId="0" fontId="0" fillId="0" borderId="28" xfId="42" applyFont="1" applyBorder="1" applyAlignment="1">
      <alignment horizontal="center" vertical="center" wrapText="1"/>
    </xf>
    <xf numFmtId="0" fontId="31" fillId="0" borderId="50" xfId="42" applyFont="1" applyBorder="1" applyAlignment="1">
      <alignment horizontal="center" vertical="center" wrapText="1"/>
    </xf>
    <xf numFmtId="0" fontId="31" fillId="0" borderId="20" xfId="42" applyFont="1" applyBorder="1" applyAlignment="1">
      <alignment horizontal="center" vertical="center" wrapText="1"/>
    </xf>
    <xf numFmtId="0" fontId="31" fillId="0" borderId="23" xfId="42" applyFont="1" applyBorder="1" applyAlignment="1">
      <alignment horizontal="center" vertical="center"/>
    </xf>
    <xf numFmtId="0" fontId="31" fillId="0" borderId="29" xfId="42" applyFont="1" applyBorder="1" applyAlignment="1">
      <alignment horizontal="center" vertical="center"/>
    </xf>
    <xf numFmtId="0" fontId="31" fillId="0" borderId="11" xfId="42" applyFont="1" applyBorder="1" applyAlignment="1">
      <alignment horizontal="center" vertical="center"/>
    </xf>
    <xf numFmtId="0" fontId="31" fillId="0" borderId="17" xfId="42" applyFont="1" applyBorder="1" applyAlignment="1">
      <alignment horizontal="center" vertical="center"/>
    </xf>
    <xf numFmtId="0" fontId="9" fillId="0" borderId="0" xfId="42" applyFont="1" applyAlignment="1">
      <alignment horizontal="center" vertical="center" wrapText="1"/>
    </xf>
    <xf numFmtId="0" fontId="3" fillId="24" borderId="41" xfId="42" applyFont="1" applyFill="1" applyBorder="1" applyAlignment="1">
      <alignment horizontal="center" vertical="center"/>
    </xf>
    <xf numFmtId="0" fontId="3" fillId="24" borderId="15" xfId="42" applyFont="1" applyFill="1" applyBorder="1" applyAlignment="1">
      <alignment horizontal="center" vertical="center"/>
    </xf>
    <xf numFmtId="0" fontId="3" fillId="24" borderId="42" xfId="42" applyFont="1" applyFill="1" applyBorder="1" applyAlignment="1">
      <alignment horizontal="center" vertical="center"/>
    </xf>
    <xf numFmtId="0" fontId="3" fillId="24" borderId="39" xfId="42" applyFont="1" applyFill="1" applyBorder="1" applyAlignment="1">
      <alignment horizontal="center" vertical="center"/>
    </xf>
    <xf numFmtId="0" fontId="3" fillId="24" borderId="43" xfId="42" applyFont="1" applyFill="1" applyBorder="1" applyAlignment="1">
      <alignment horizontal="center" vertical="center"/>
    </xf>
    <xf numFmtId="0" fontId="3" fillId="24" borderId="18" xfId="42" applyFont="1" applyFill="1" applyBorder="1" applyAlignment="1">
      <alignment horizontal="center" vertical="center"/>
    </xf>
    <xf numFmtId="0" fontId="3" fillId="25" borderId="24" xfId="42" applyFont="1" applyFill="1" applyBorder="1" applyAlignment="1">
      <alignment horizontal="center" vertical="center"/>
    </xf>
    <xf numFmtId="0" fontId="3" fillId="25" borderId="14" xfId="42" applyFont="1" applyFill="1" applyBorder="1" applyAlignment="1">
      <alignment horizontal="center" vertical="center"/>
    </xf>
    <xf numFmtId="0" fontId="6" fillId="25" borderId="44" xfId="42" applyFont="1" applyFill="1" applyBorder="1" applyAlignment="1">
      <alignment horizontal="left" vertical="center" wrapText="1"/>
    </xf>
    <xf numFmtId="0" fontId="6" fillId="25" borderId="45" xfId="42" applyFont="1" applyFill="1" applyBorder="1" applyAlignment="1">
      <alignment horizontal="left" vertical="center" wrapText="1"/>
    </xf>
    <xf numFmtId="0" fontId="6" fillId="25" borderId="46" xfId="42" applyFont="1" applyFill="1" applyBorder="1" applyAlignment="1">
      <alignment horizontal="left" vertical="center" wrapText="1"/>
    </xf>
    <xf numFmtId="0" fontId="3" fillId="25" borderId="10" xfId="42" applyFont="1" applyFill="1" applyBorder="1" applyAlignment="1">
      <alignment horizontal="center" vertical="center"/>
    </xf>
    <xf numFmtId="0" fontId="3" fillId="25" borderId="30" xfId="42" applyFont="1" applyFill="1" applyBorder="1" applyAlignment="1">
      <alignment horizontal="center" vertical="center"/>
    </xf>
    <xf numFmtId="0" fontId="3" fillId="25" borderId="57" xfId="42" applyFont="1" applyFill="1" applyBorder="1" applyAlignment="1">
      <alignment horizontal="center" vertical="center"/>
    </xf>
    <xf numFmtId="0" fontId="3" fillId="25" borderId="60" xfId="42" applyFont="1" applyFill="1" applyBorder="1" applyAlignment="1">
      <alignment horizontal="center" vertical="center"/>
    </xf>
    <xf numFmtId="0" fontId="3" fillId="25" borderId="27" xfId="42" applyFont="1" applyFill="1" applyBorder="1" applyAlignment="1">
      <alignment horizontal="center" vertical="center"/>
    </xf>
    <xf numFmtId="0" fontId="3" fillId="25" borderId="61" xfId="42" applyFont="1" applyFill="1" applyBorder="1" applyAlignment="1">
      <alignment horizontal="center" vertical="center"/>
    </xf>
    <xf numFmtId="0" fontId="8" fillId="0" borderId="44" xfId="42" applyFont="1" applyBorder="1" applyAlignment="1">
      <alignment horizontal="center" vertical="center" wrapText="1"/>
    </xf>
    <xf numFmtId="0" fontId="8" fillId="0" borderId="45" xfId="42" applyFont="1" applyBorder="1" applyAlignment="1">
      <alignment horizontal="center" vertical="center" wrapText="1"/>
    </xf>
    <xf numFmtId="0" fontId="8" fillId="0" borderId="23" xfId="42" applyFont="1" applyBorder="1" applyAlignment="1">
      <alignment horizontal="center" vertical="center" wrapText="1"/>
    </xf>
    <xf numFmtId="0" fontId="1" fillId="0" borderId="14" xfId="42" applyFont="1" applyBorder="1" applyAlignment="1">
      <alignment horizontal="center" vertical="center" wrapText="1"/>
    </xf>
    <xf numFmtId="0" fontId="3" fillId="0" borderId="62" xfId="42" applyFont="1" applyBorder="1" applyAlignment="1">
      <alignment vertical="center"/>
    </xf>
    <xf numFmtId="0" fontId="3" fillId="0" borderId="64" xfId="42" applyFont="1" applyBorder="1" applyAlignment="1">
      <alignment vertical="center"/>
    </xf>
    <xf numFmtId="0" fontId="4" fillId="0" borderId="0" xfId="42" applyAlignment="1">
      <alignment horizontal="left" vertical="center"/>
    </xf>
    <xf numFmtId="0" fontId="3" fillId="25" borderId="68" xfId="42" applyFont="1" applyFill="1" applyBorder="1" applyAlignment="1">
      <alignment horizontal="center" vertical="center"/>
    </xf>
    <xf numFmtId="0" fontId="1" fillId="25" borderId="69" xfId="42" applyFont="1" applyFill="1" applyBorder="1" applyAlignment="1">
      <alignment horizontal="center" vertical="center"/>
    </xf>
    <xf numFmtId="0" fontId="33" fillId="25" borderId="69" xfId="42" applyFont="1" applyFill="1" applyBorder="1" applyAlignment="1">
      <alignment horizontal="center" vertical="center"/>
    </xf>
    <xf numFmtId="0" fontId="31" fillId="0" borderId="69" xfId="42" applyFont="1" applyBorder="1" applyAlignment="1">
      <alignment horizontal="center" vertical="center"/>
    </xf>
    <xf numFmtId="0" fontId="3" fillId="0" borderId="67" xfId="42" applyFont="1" applyBorder="1" applyAlignment="1">
      <alignment vertical="center"/>
    </xf>
    <xf numFmtId="0" fontId="3" fillId="25" borderId="70" xfId="42" applyFont="1" applyFill="1" applyBorder="1" applyAlignment="1">
      <alignment horizontal="center" vertical="center"/>
    </xf>
    <xf numFmtId="0" fontId="1" fillId="25" borderId="70" xfId="42" applyFont="1" applyFill="1" applyBorder="1" applyAlignment="1">
      <alignment horizontal="center" vertical="center"/>
    </xf>
    <xf numFmtId="0" fontId="31" fillId="0" borderId="71" xfId="42" applyFont="1" applyBorder="1" applyAlignment="1">
      <alignment horizontal="center" vertical="center"/>
    </xf>
    <xf numFmtId="0" fontId="3" fillId="0" borderId="72" xfId="42" applyFont="1" applyBorder="1" applyAlignment="1">
      <alignment vertical="center"/>
    </xf>
    <xf numFmtId="0" fontId="3" fillId="25" borderId="73" xfId="42" applyFont="1" applyFill="1" applyBorder="1" applyAlignment="1">
      <alignment horizontal="center" vertical="center"/>
    </xf>
    <xf numFmtId="0" fontId="1" fillId="25" borderId="74" xfId="42" applyFont="1" applyFill="1" applyBorder="1" applyAlignment="1">
      <alignment horizontal="center" vertical="center"/>
    </xf>
    <xf numFmtId="0" fontId="33" fillId="25" borderId="74" xfId="42" applyFont="1" applyFill="1" applyBorder="1" applyAlignment="1">
      <alignment horizontal="center" vertical="center"/>
    </xf>
    <xf numFmtId="0" fontId="31" fillId="0" borderId="74" xfId="42" applyFont="1" applyBorder="1" applyAlignment="1">
      <alignment horizontal="center" vertical="center"/>
    </xf>
    <xf numFmtId="0" fontId="31" fillId="0" borderId="75" xfId="42" applyFont="1" applyBorder="1" applyAlignment="1">
      <alignment horizontal="center" vertical="center"/>
    </xf>
    <xf numFmtId="0" fontId="1" fillId="0" borderId="76" xfId="42" applyFont="1" applyBorder="1" applyAlignment="1">
      <alignment horizontal="right" vertical="center"/>
    </xf>
    <xf numFmtId="0" fontId="7" fillId="0" borderId="73" xfId="46" applyFont="1" applyBorder="1" applyAlignment="1">
      <alignment horizontal="center" vertical="center"/>
    </xf>
    <xf numFmtId="0" fontId="5" fillId="0" borderId="74" xfId="46" applyFont="1" applyBorder="1" applyAlignment="1">
      <alignment horizontal="center" vertical="center" shrinkToFit="1"/>
    </xf>
    <xf numFmtId="0" fontId="4" fillId="25" borderId="75" xfId="42" applyFill="1" applyBorder="1" applyAlignment="1">
      <alignment horizontal="center" vertical="center"/>
    </xf>
    <xf numFmtId="0" fontId="33" fillId="25" borderId="75" xfId="42" applyFont="1" applyFill="1" applyBorder="1" applyAlignment="1">
      <alignment horizontal="center" vertical="center"/>
    </xf>
    <xf numFmtId="0" fontId="3" fillId="25" borderId="74" xfId="42" applyFont="1" applyFill="1" applyBorder="1" applyAlignment="1">
      <alignment horizontal="center" vertical="center"/>
    </xf>
    <xf numFmtId="0" fontId="0" fillId="0" borderId="63" xfId="42" applyFont="1" applyBorder="1" applyAlignment="1">
      <alignment vertical="center" wrapText="1"/>
    </xf>
    <xf numFmtId="0" fontId="0" fillId="0" borderId="74" xfId="42" applyFont="1" applyBorder="1" applyAlignment="1">
      <alignment vertical="center" wrapText="1"/>
    </xf>
    <xf numFmtId="0" fontId="0" fillId="0" borderId="32" xfId="42" applyFont="1" applyBorder="1" applyAlignment="1">
      <alignment vertical="center" wrapText="1"/>
    </xf>
    <xf numFmtId="0" fontId="0" fillId="0" borderId="14" xfId="42" applyFont="1" applyBorder="1" applyAlignment="1">
      <alignment vertical="center"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51"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桁区切り 3" xfId="52" xr:uid="{00000000-0005-0000-0000-000022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C000000}"/>
    <cellStyle name="標準 2 2" xfId="43" xr:uid="{00000000-0005-0000-0000-00002D000000}"/>
    <cellStyle name="標準 2 3" xfId="54" xr:uid="{F441BEF9-7C32-475E-88D7-656CED462702}"/>
    <cellStyle name="標準 3" xfId="44" xr:uid="{00000000-0005-0000-0000-00002E000000}"/>
    <cellStyle name="標準 3 2" xfId="50" xr:uid="{00000000-0005-0000-0000-00002F000000}"/>
    <cellStyle name="標準 4" xfId="45" xr:uid="{00000000-0005-0000-0000-000030000000}"/>
    <cellStyle name="標準 5" xfId="53" xr:uid="{00000000-0005-0000-0000-000031000000}"/>
    <cellStyle name="標準 5 2" xfId="55" xr:uid="{60BF95A4-2070-45F2-81AF-EF6EE35B613A}"/>
    <cellStyle name="標準 8" xfId="56" xr:uid="{B5341371-2394-43AD-A7A5-7150223D8883}"/>
    <cellStyle name="標準_１９年参加名簿" xfId="46" xr:uid="{00000000-0005-0000-0000-000032000000}"/>
    <cellStyle name="標準_22大分県大会要綱、登録名簿1" xfId="47" xr:uid="{00000000-0005-0000-0000-000033000000}"/>
    <cellStyle name="未定義" xfId="48" xr:uid="{00000000-0005-0000-0000-000035000000}"/>
    <cellStyle name="良い" xfId="49" builtinId="26" customBuiltin="1"/>
  </cellStyles>
  <dxfs count="0"/>
  <tableStyles count="0" defaultTableStyle="TableStyleMedium2" defaultPivotStyle="PivotStyleLight16"/>
  <colors>
    <mruColors>
      <color rgb="FF61D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88900</xdr:colOff>
      <xdr:row>2</xdr:row>
      <xdr:rowOff>44450</xdr:rowOff>
    </xdr:from>
    <xdr:to>
      <xdr:col>2</xdr:col>
      <xdr:colOff>508000</xdr:colOff>
      <xdr:row>3</xdr:row>
      <xdr:rowOff>127000</xdr:rowOff>
    </xdr:to>
    <xdr:sp macro="" textlink="">
      <xdr:nvSpPr>
        <xdr:cNvPr id="2" name="正方形/長方形 1">
          <a:extLst>
            <a:ext uri="{FF2B5EF4-FFF2-40B4-BE49-F238E27FC236}">
              <a16:creationId xmlns:a16="http://schemas.microsoft.com/office/drawing/2014/main" id="{1D319BE6-BD53-69BF-F0E3-15F256500E12}"/>
            </a:ext>
          </a:extLst>
        </xdr:cNvPr>
        <xdr:cNvSpPr/>
      </xdr:nvSpPr>
      <xdr:spPr>
        <a:xfrm>
          <a:off x="88900" y="641350"/>
          <a:ext cx="1206500" cy="342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運営予定</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0</xdr:rowOff>
    </xdr:from>
    <xdr:to>
      <xdr:col>5</xdr:col>
      <xdr:colOff>0</xdr:colOff>
      <xdr:row>8</xdr:row>
      <xdr:rowOff>0</xdr:rowOff>
    </xdr:to>
    <xdr:sp macro="" textlink="">
      <xdr:nvSpPr>
        <xdr:cNvPr id="2" name="Line 2">
          <a:extLst>
            <a:ext uri="{FF2B5EF4-FFF2-40B4-BE49-F238E27FC236}">
              <a16:creationId xmlns:a16="http://schemas.microsoft.com/office/drawing/2014/main" id="{F838A36C-2121-49DA-AC8B-936576B6802B}"/>
            </a:ext>
          </a:extLst>
        </xdr:cNvPr>
        <xdr:cNvSpPr>
          <a:spLocks noChangeShapeType="1"/>
        </xdr:cNvSpPr>
      </xdr:nvSpPr>
      <xdr:spPr bwMode="auto">
        <a:xfrm>
          <a:off x="4413250" y="1993900"/>
          <a:ext cx="0" cy="273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7</xdr:row>
      <xdr:rowOff>220980</xdr:rowOff>
    </xdr:from>
    <xdr:to>
      <xdr:col>4</xdr:col>
      <xdr:colOff>0</xdr:colOff>
      <xdr:row>8</xdr:row>
      <xdr:rowOff>7620</xdr:rowOff>
    </xdr:to>
    <xdr:sp macro="" textlink="">
      <xdr:nvSpPr>
        <xdr:cNvPr id="3" name="Line 9">
          <a:extLst>
            <a:ext uri="{FF2B5EF4-FFF2-40B4-BE49-F238E27FC236}">
              <a16:creationId xmlns:a16="http://schemas.microsoft.com/office/drawing/2014/main" id="{BE2E984F-C76C-469D-BE95-8A98DD264A5D}"/>
            </a:ext>
          </a:extLst>
        </xdr:cNvPr>
        <xdr:cNvSpPr>
          <a:spLocks noChangeShapeType="1"/>
        </xdr:cNvSpPr>
      </xdr:nvSpPr>
      <xdr:spPr bwMode="auto">
        <a:xfrm flipV="1">
          <a:off x="3873500" y="2214880"/>
          <a:ext cx="0" cy="596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7</xdr:row>
      <xdr:rowOff>220980</xdr:rowOff>
    </xdr:from>
    <xdr:to>
      <xdr:col>4</xdr:col>
      <xdr:colOff>0</xdr:colOff>
      <xdr:row>8</xdr:row>
      <xdr:rowOff>7620</xdr:rowOff>
    </xdr:to>
    <xdr:sp macro="" textlink="">
      <xdr:nvSpPr>
        <xdr:cNvPr id="4" name="Line 10">
          <a:extLst>
            <a:ext uri="{FF2B5EF4-FFF2-40B4-BE49-F238E27FC236}">
              <a16:creationId xmlns:a16="http://schemas.microsoft.com/office/drawing/2014/main" id="{70E51701-ABFD-4E42-A1F1-0B44CFEBBF12}"/>
            </a:ext>
          </a:extLst>
        </xdr:cNvPr>
        <xdr:cNvSpPr>
          <a:spLocks noChangeShapeType="1"/>
        </xdr:cNvSpPr>
      </xdr:nvSpPr>
      <xdr:spPr bwMode="auto">
        <a:xfrm flipV="1">
          <a:off x="3873500" y="2214880"/>
          <a:ext cx="0" cy="596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7</xdr:row>
      <xdr:rowOff>220980</xdr:rowOff>
    </xdr:from>
    <xdr:to>
      <xdr:col>4</xdr:col>
      <xdr:colOff>0</xdr:colOff>
      <xdr:row>8</xdr:row>
      <xdr:rowOff>7620</xdr:rowOff>
    </xdr:to>
    <xdr:sp macro="" textlink="">
      <xdr:nvSpPr>
        <xdr:cNvPr id="5" name="Line 11">
          <a:extLst>
            <a:ext uri="{FF2B5EF4-FFF2-40B4-BE49-F238E27FC236}">
              <a16:creationId xmlns:a16="http://schemas.microsoft.com/office/drawing/2014/main" id="{5F23417C-57B7-4EA5-AA2C-8FE04F397AA7}"/>
            </a:ext>
          </a:extLst>
        </xdr:cNvPr>
        <xdr:cNvSpPr>
          <a:spLocks noChangeShapeType="1"/>
        </xdr:cNvSpPr>
      </xdr:nvSpPr>
      <xdr:spPr bwMode="auto">
        <a:xfrm flipV="1">
          <a:off x="3873500" y="2214880"/>
          <a:ext cx="0" cy="596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7</xdr:row>
      <xdr:rowOff>220980</xdr:rowOff>
    </xdr:from>
    <xdr:to>
      <xdr:col>4</xdr:col>
      <xdr:colOff>0</xdr:colOff>
      <xdr:row>8</xdr:row>
      <xdr:rowOff>7620</xdr:rowOff>
    </xdr:to>
    <xdr:sp macro="" textlink="">
      <xdr:nvSpPr>
        <xdr:cNvPr id="6" name="Line 13">
          <a:extLst>
            <a:ext uri="{FF2B5EF4-FFF2-40B4-BE49-F238E27FC236}">
              <a16:creationId xmlns:a16="http://schemas.microsoft.com/office/drawing/2014/main" id="{BF4FB046-D6E1-41C8-84B4-B10795051249}"/>
            </a:ext>
          </a:extLst>
        </xdr:cNvPr>
        <xdr:cNvSpPr>
          <a:spLocks noChangeShapeType="1"/>
        </xdr:cNvSpPr>
      </xdr:nvSpPr>
      <xdr:spPr bwMode="auto">
        <a:xfrm flipV="1">
          <a:off x="3873500" y="2214880"/>
          <a:ext cx="0" cy="596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7</xdr:row>
      <xdr:rowOff>220980</xdr:rowOff>
    </xdr:from>
    <xdr:to>
      <xdr:col>4</xdr:col>
      <xdr:colOff>0</xdr:colOff>
      <xdr:row>8</xdr:row>
      <xdr:rowOff>7620</xdr:rowOff>
    </xdr:to>
    <xdr:sp macro="" textlink="">
      <xdr:nvSpPr>
        <xdr:cNvPr id="7" name="Line 14">
          <a:extLst>
            <a:ext uri="{FF2B5EF4-FFF2-40B4-BE49-F238E27FC236}">
              <a16:creationId xmlns:a16="http://schemas.microsoft.com/office/drawing/2014/main" id="{841DEC0E-5C19-4F1F-941E-6A62E72859BD}"/>
            </a:ext>
          </a:extLst>
        </xdr:cNvPr>
        <xdr:cNvSpPr>
          <a:spLocks noChangeShapeType="1"/>
        </xdr:cNvSpPr>
      </xdr:nvSpPr>
      <xdr:spPr bwMode="auto">
        <a:xfrm flipV="1">
          <a:off x="3873500" y="2214880"/>
          <a:ext cx="0" cy="596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7</xdr:row>
      <xdr:rowOff>220980</xdr:rowOff>
    </xdr:from>
    <xdr:to>
      <xdr:col>4</xdr:col>
      <xdr:colOff>0</xdr:colOff>
      <xdr:row>8</xdr:row>
      <xdr:rowOff>7620</xdr:rowOff>
    </xdr:to>
    <xdr:sp macro="" textlink="">
      <xdr:nvSpPr>
        <xdr:cNvPr id="8" name="Line 15">
          <a:extLst>
            <a:ext uri="{FF2B5EF4-FFF2-40B4-BE49-F238E27FC236}">
              <a16:creationId xmlns:a16="http://schemas.microsoft.com/office/drawing/2014/main" id="{56394934-5A03-4E36-86E5-48B31FAA7DB1}"/>
            </a:ext>
          </a:extLst>
        </xdr:cNvPr>
        <xdr:cNvSpPr>
          <a:spLocks noChangeShapeType="1"/>
        </xdr:cNvSpPr>
      </xdr:nvSpPr>
      <xdr:spPr bwMode="auto">
        <a:xfrm flipV="1">
          <a:off x="3873500" y="2214880"/>
          <a:ext cx="0" cy="596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220980</xdr:rowOff>
    </xdr:from>
    <xdr:to>
      <xdr:col>4</xdr:col>
      <xdr:colOff>0</xdr:colOff>
      <xdr:row>14</xdr:row>
      <xdr:rowOff>7620</xdr:rowOff>
    </xdr:to>
    <xdr:sp macro="" textlink="">
      <xdr:nvSpPr>
        <xdr:cNvPr id="9" name="Line 9">
          <a:extLst>
            <a:ext uri="{FF2B5EF4-FFF2-40B4-BE49-F238E27FC236}">
              <a16:creationId xmlns:a16="http://schemas.microsoft.com/office/drawing/2014/main" id="{4D0B6E5A-43C0-4BFF-B4B5-8CA9F85884D5}"/>
            </a:ext>
          </a:extLst>
        </xdr:cNvPr>
        <xdr:cNvSpPr>
          <a:spLocks noChangeShapeType="1"/>
        </xdr:cNvSpPr>
      </xdr:nvSpPr>
      <xdr:spPr bwMode="auto">
        <a:xfrm flipV="1">
          <a:off x="3619500" y="2272030"/>
          <a:ext cx="0" cy="596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220980</xdr:rowOff>
    </xdr:from>
    <xdr:to>
      <xdr:col>4</xdr:col>
      <xdr:colOff>0</xdr:colOff>
      <xdr:row>14</xdr:row>
      <xdr:rowOff>7620</xdr:rowOff>
    </xdr:to>
    <xdr:sp macro="" textlink="">
      <xdr:nvSpPr>
        <xdr:cNvPr id="10" name="Line 10">
          <a:extLst>
            <a:ext uri="{FF2B5EF4-FFF2-40B4-BE49-F238E27FC236}">
              <a16:creationId xmlns:a16="http://schemas.microsoft.com/office/drawing/2014/main" id="{881DBF35-AE9D-4298-B884-40891C26DC13}"/>
            </a:ext>
          </a:extLst>
        </xdr:cNvPr>
        <xdr:cNvSpPr>
          <a:spLocks noChangeShapeType="1"/>
        </xdr:cNvSpPr>
      </xdr:nvSpPr>
      <xdr:spPr bwMode="auto">
        <a:xfrm flipV="1">
          <a:off x="3619500" y="2272030"/>
          <a:ext cx="0" cy="596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220980</xdr:rowOff>
    </xdr:from>
    <xdr:to>
      <xdr:col>4</xdr:col>
      <xdr:colOff>0</xdr:colOff>
      <xdr:row>14</xdr:row>
      <xdr:rowOff>7620</xdr:rowOff>
    </xdr:to>
    <xdr:sp macro="" textlink="">
      <xdr:nvSpPr>
        <xdr:cNvPr id="11" name="Line 11">
          <a:extLst>
            <a:ext uri="{FF2B5EF4-FFF2-40B4-BE49-F238E27FC236}">
              <a16:creationId xmlns:a16="http://schemas.microsoft.com/office/drawing/2014/main" id="{994247A5-EEB0-4CC5-BF68-54F6A1E5B968}"/>
            </a:ext>
          </a:extLst>
        </xdr:cNvPr>
        <xdr:cNvSpPr>
          <a:spLocks noChangeShapeType="1"/>
        </xdr:cNvSpPr>
      </xdr:nvSpPr>
      <xdr:spPr bwMode="auto">
        <a:xfrm flipV="1">
          <a:off x="3619500" y="2272030"/>
          <a:ext cx="0" cy="596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220980</xdr:rowOff>
    </xdr:from>
    <xdr:to>
      <xdr:col>4</xdr:col>
      <xdr:colOff>0</xdr:colOff>
      <xdr:row>14</xdr:row>
      <xdr:rowOff>7620</xdr:rowOff>
    </xdr:to>
    <xdr:sp macro="" textlink="">
      <xdr:nvSpPr>
        <xdr:cNvPr id="12" name="Line 13">
          <a:extLst>
            <a:ext uri="{FF2B5EF4-FFF2-40B4-BE49-F238E27FC236}">
              <a16:creationId xmlns:a16="http://schemas.microsoft.com/office/drawing/2014/main" id="{214F188E-BED4-4ED4-9753-50B3BBB2185B}"/>
            </a:ext>
          </a:extLst>
        </xdr:cNvPr>
        <xdr:cNvSpPr>
          <a:spLocks noChangeShapeType="1"/>
        </xdr:cNvSpPr>
      </xdr:nvSpPr>
      <xdr:spPr bwMode="auto">
        <a:xfrm flipV="1">
          <a:off x="3619500" y="2272030"/>
          <a:ext cx="0" cy="596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220980</xdr:rowOff>
    </xdr:from>
    <xdr:to>
      <xdr:col>4</xdr:col>
      <xdr:colOff>0</xdr:colOff>
      <xdr:row>14</xdr:row>
      <xdr:rowOff>7620</xdr:rowOff>
    </xdr:to>
    <xdr:sp macro="" textlink="">
      <xdr:nvSpPr>
        <xdr:cNvPr id="13" name="Line 14">
          <a:extLst>
            <a:ext uri="{FF2B5EF4-FFF2-40B4-BE49-F238E27FC236}">
              <a16:creationId xmlns:a16="http://schemas.microsoft.com/office/drawing/2014/main" id="{DCBE2CD0-0C73-4E36-B30B-D690D0A770B8}"/>
            </a:ext>
          </a:extLst>
        </xdr:cNvPr>
        <xdr:cNvSpPr>
          <a:spLocks noChangeShapeType="1"/>
        </xdr:cNvSpPr>
      </xdr:nvSpPr>
      <xdr:spPr bwMode="auto">
        <a:xfrm flipV="1">
          <a:off x="3619500" y="2272030"/>
          <a:ext cx="0" cy="596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220980</xdr:rowOff>
    </xdr:from>
    <xdr:to>
      <xdr:col>4</xdr:col>
      <xdr:colOff>0</xdr:colOff>
      <xdr:row>14</xdr:row>
      <xdr:rowOff>7620</xdr:rowOff>
    </xdr:to>
    <xdr:sp macro="" textlink="">
      <xdr:nvSpPr>
        <xdr:cNvPr id="14" name="Line 15">
          <a:extLst>
            <a:ext uri="{FF2B5EF4-FFF2-40B4-BE49-F238E27FC236}">
              <a16:creationId xmlns:a16="http://schemas.microsoft.com/office/drawing/2014/main" id="{6044CA9D-5243-4E76-90F3-C887D625BC00}"/>
            </a:ext>
          </a:extLst>
        </xdr:cNvPr>
        <xdr:cNvSpPr>
          <a:spLocks noChangeShapeType="1"/>
        </xdr:cNvSpPr>
      </xdr:nvSpPr>
      <xdr:spPr bwMode="auto">
        <a:xfrm flipV="1">
          <a:off x="3619500" y="2272030"/>
          <a:ext cx="0" cy="596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ktdr/&#34907;&#34276;/&#22823;&#20998;&#30476;&#12472;&#12517;&#12491;&#12450;&#36899;&#30431;/&#20107;&#21209;&#23616;/31&#24180;&#24230;/8_24_25&#20061;&#24030;&#22823;&#20250;&#20104;&#36984;/&#65298;4&#24230;&#24180;&#65404;&#65438;&#65389;&#65414;&#65393;&#65397;&#65432;&#65437;&#65419;&#65439;&#65391;&#65400;/&#23567;&#23398;&#29983;&#12398;&#37096;/&#65405;&#65402;&#65393;&#12539;&#23529;&#21028;&#29992;/&#65405;&#65402;&#65393;&#24540;&#29992;/h21&#22823;&#20998;&#30476;&#27665;&#20307;&#32946;&#22823;&#2025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nktdr/&#34907;&#34276;/&#22823;&#20998;&#30476;&#12472;&#12517;&#12491;&#12450;&#36899;&#30431;/&#20107;&#21209;&#23616;/31&#24180;&#24230;/8_24_25&#20061;&#24030;&#22823;&#20250;&#20104;&#36984;/&#65298;4&#24230;&#24180;&#65404;&#65438;&#65389;&#65414;&#65393;&#65397;&#65432;&#65437;&#65419;&#65439;&#65391;&#65400;/Documents%20and%20Settings/&#23447;&#37326;&#26234;&#24535;/&#12487;&#12473;&#12463;&#12488;&#12483;&#12503;/&#65298;&#65296;&#24180;&#65404;&#65438;&#65389;&#65414;&#65393;&#65397;&#65432;&#65437;&#65419;&#65439;&#65391;&#65400;/Documents%20and%20Settings/&#26806;&#21407;&#20339;&#20171;/&#12487;&#12473;&#12463;&#12488;&#12483;&#12503;/Data/pinpon/&#26032;&#12375;&#12356;&#65420;&#65387;&#65433;&#65408;&#65438;/&#22899;&#12471;&#12531;&#12464;&#125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23447;&#37326;&#26234;&#24535;/&#12487;&#12473;&#12463;&#12488;&#12483;&#12503;/&#65298;&#65296;&#24180;&#65404;&#65438;&#65389;&#65414;&#65393;&#65397;&#65432;&#65437;&#65419;&#65439;&#65391;&#65400;/Documents%20and%20Settings/&#26806;&#21407;&#20339;&#20171;/&#12487;&#12473;&#12463;&#12488;&#12483;&#12503;/Data/pinpon/&#26032;&#12375;&#12356;&#65420;&#65387;&#65433;&#65408;&#65438;/&#22899;&#12471;&#12531;&#12464;&#1252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nktdr/&#34907;&#34276;/&#22823;&#20998;&#30476;&#12472;&#12517;&#12491;&#12450;&#36899;&#30431;/&#20107;&#21209;&#23616;/31&#24180;&#24230;/8_24_25&#20061;&#24030;&#22823;&#20250;&#20104;&#36984;/&#65298;4&#24230;&#24180;&#65404;&#65438;&#65389;&#65414;&#65393;&#65397;&#65432;&#65437;&#65419;&#65439;&#65391;&#65400;/&#65298;&#65296;&#24180;&#65404;&#65438;&#65389;&#65414;&#65393;&#65397;&#65432;&#65437;&#65419;&#65439;&#65391;&#65400;/&#65298;&#65296;&#24180;&#65404;&#65438;&#65389;&#65414;&#65393;&#65397;&#65432;&#65437;&#65419;&#65439;&#65391;&#65400;/Documents%20and%20Settings/&#26806;&#21407;&#20339;&#20171;/&#12487;&#12473;&#12463;&#12488;&#12483;&#12503;/Data/pinpon/&#26032;&#12375;&#12356;&#65420;&#65387;&#65433;&#65408;&#65438;/&#22899;&#12471;&#12531;&#12464;&#1252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nktdr/&#34907;&#34276;/&#22823;&#20998;&#30476;&#12472;&#12517;&#12491;&#12450;&#36899;&#30431;/&#20107;&#21209;&#23616;/31&#24180;&#24230;/8_24_25&#20061;&#24030;&#22823;&#20250;&#20104;&#36984;/&#65298;&#65298;&#24180;&#24230;&#22823;&#20250;/&#65298;2&#24230;&#24180;&#65404;&#65438;&#65389;&#65414;&#65393;&#65397;&#65432;&#65437;&#65419;&#65439;&#65391;&#65400;/&#65298;&#65296;&#24180;&#65404;&#65438;&#65389;&#65414;&#65393;&#65397;&#65432;&#65437;&#65419;&#65439;&#65391;&#65400;/&#65298;&#65296;&#24180;&#65404;&#65438;&#65389;&#65414;&#65393;&#65397;&#65432;&#65437;&#65419;&#65439;&#65391;&#65400;/Documents%20and%20Settings/&#26806;&#21407;&#20339;&#20171;/&#12487;&#12473;&#12463;&#12488;&#12483;&#12503;/Data/pinpon/&#26032;&#12375;&#12356;&#65420;&#65387;&#65433;&#65408;&#65438;/&#22899;&#12471;&#12531;&#12464;&#125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nktdr/&#34907;&#34276;/&#22823;&#20998;&#30476;&#12472;&#12517;&#12491;&#12450;&#36899;&#30431;/&#20107;&#21209;&#23616;/31&#24180;&#24230;/8_24_25&#20061;&#24030;&#22823;&#20250;&#20104;&#36984;/&#65298;4&#24230;&#24180;&#65404;&#65438;&#65389;&#65414;&#65393;&#65397;&#65432;&#65437;&#65419;&#65439;&#65391;&#65400;/Documents%20and%20Settings/&#23447;&#37326;&#26234;&#24535;/&#12487;&#12473;&#12463;&#12488;&#12483;&#12503;/&#65298;&#65296;&#24180;&#65404;&#65438;&#65389;&#65414;&#65393;&#65397;&#65432;&#65437;&#65419;&#65439;&#65391;&#65400;/&#65298;&#65296;&#24180;&#65404;&#65438;&#65389;&#65414;&#65393;&#65397;&#65432;&#65437;&#65419;&#65439;&#65391;&#65400;/Documents%20and%20Settings/&#26806;&#21407;&#20339;&#20171;/&#12487;&#12473;&#12463;&#12488;&#12483;&#12503;/Data/pinpon/&#26032;&#12375;&#12356;&#65420;&#65387;&#65433;&#65408;&#65438;/&#22899;&#12471;&#12531;&#12464;&#1252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23447;&#37326;&#26234;&#24535;/&#12487;&#12473;&#12463;&#12488;&#12483;&#12503;/&#65298;&#65296;&#24180;&#65404;&#65438;&#65389;&#65414;&#65393;&#65397;&#65432;&#65437;&#65419;&#65439;&#65391;&#65400;/&#65298;&#65296;&#24180;&#65404;&#65438;&#65389;&#65414;&#65393;&#65397;&#65432;&#65437;&#65419;&#65439;&#65391;&#65400;/Documents%20and%20Settings/&#26806;&#21407;&#20339;&#20171;/&#12487;&#12473;&#12463;&#12488;&#12483;&#12503;/Data/pinpon/&#26032;&#12375;&#12356;&#65420;&#65387;&#65433;&#65408;&#65438;/&#22899;&#12471;&#12531;&#12464;&#1252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nktdr/&#34907;&#34276;/&#22823;&#20998;&#30476;&#12472;&#12517;&#12491;&#12450;&#36899;&#30431;/&#20107;&#21209;&#23616;/31&#24180;&#24230;/8_24_25&#20061;&#24030;&#22823;&#20250;&#20104;&#36984;/&#65298;4&#24230;&#24180;&#65404;&#65438;&#65389;&#65414;&#65393;&#65397;&#65432;&#65437;&#65419;&#65439;&#65391;&#65400;/Documents%20and%20Settings/&#26806;&#21407;&#20339;&#20171;/&#12487;&#12473;&#12463;&#12488;&#12483;&#12503;/Data/pinpon/&#26032;&#12375;&#12356;&#65420;&#65387;&#65433;&#65408;&#65438;/&#22899;&#12471;&#12531;&#12464;&#1252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nktdr/&#34907;&#34276;/&#22823;&#20998;&#30476;&#12472;&#12517;&#12491;&#12450;&#36899;&#30431;/&#20107;&#21209;&#23616;/31&#24180;&#24230;/8_24_25&#20061;&#24030;&#22823;&#20250;&#20104;&#36984;/&#65298;&#65298;&#24180;&#24230;&#22823;&#20250;/&#65298;2&#24180;&#31532;30&#22238;&#30476;&#23567;&#23398;&#29983;&#22823;&#20250;&#65405;&#65402;&#65393;&#29992;&#65288;&#37325;&#35201;&#65289;/&#24179;&#25104;19&#24180;&#24230;&#31532;27&#22238;&#22823;&#20998;&#30476;&#23567;&#23398;&#29983;&#22823;&#20250;/Data/pinpon/&#26032;&#12375;&#12356;&#65420;&#65387;&#65433;&#65408;&#65438;/&#22899;&#12471;&#12531;&#12464;&#1252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nktdr/&#34907;&#34276;/&#22823;&#20998;&#30476;&#12472;&#12517;&#12491;&#12450;&#36899;&#30431;/&#20107;&#21209;&#23616;/31&#24180;&#24230;/8_24_25&#20061;&#24030;&#22823;&#20250;&#20104;&#36984;/&#24179;&#25104;19&#24180;&#24230;&#31532;27&#22238;&#22823;&#20998;&#30476;&#23567;&#23398;&#29983;&#22823;&#20250;/Data/pinpon/&#26032;&#12375;&#12356;&#65420;&#65387;&#65433;&#65408;&#65438;/&#22899;&#12471;&#12531;&#12464;&#1252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nktdr/AppData/Local/Microsoft/Windows/INetCache/Content.Outlook/3CITG1Y3/&#22823;&#20998;&#30476;&#23567;&#23398;&#29983;&#22823;&#20250;/&#22243;&#20307;&#25126;&#12473;&#12467;&#12450;&#20104;&#36984;&#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ktdr/&#34907;&#34276;/&#22823;&#20998;&#30476;&#12472;&#12517;&#12491;&#12450;&#36899;&#30431;/&#20107;&#21209;&#23616;/31&#24180;&#24230;/8_24_25&#20061;&#24030;&#22823;&#20250;&#20104;&#36984;/&#65298;&#65298;&#24180;&#24230;&#22823;&#20250;/&#65298;2&#24230;&#24180;&#65404;&#65438;&#65389;&#65414;&#65393;&#65397;&#65432;&#65437;&#65419;&#65439;&#65391;&#65400;/&#23567;&#23398;&#29983;&#12398;&#37096;/&#65405;&#65402;&#65393;&#12539;&#23529;&#21028;&#29992;/&#65405;&#65402;&#65393;&#24540;&#29992;/h21&#22823;&#20998;&#30476;&#27665;&#20307;&#32946;&#22823;&#2025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nktdr/&#34907;&#34276;/&#22823;&#20998;&#30476;&#12472;&#12517;&#12491;&#12450;&#36899;&#30431;/&#20107;&#21209;&#23616;/31&#24180;&#24230;/8_24_25&#20061;&#24030;&#22823;&#20250;&#20104;&#36984;/&#65298;4&#24230;&#24180;&#65404;&#65438;&#65389;&#65414;&#65393;&#65397;&#65432;&#65437;&#65419;&#65439;&#65391;&#65400;/Documents%20and%20Settings/&#23447;&#37326;&#26234;&#24535;/&#12487;&#12473;&#12463;&#12488;&#12483;&#12503;/21&#24180;&#24230;&#30476;&#23567;&#23398;&#29983;&#22823;&#20250;/&#24179;&#25104;19&#24180;&#24230;&#31532;27&#22238;&#22823;&#20998;&#30476;&#23567;&#23398;&#29983;&#22823;&#20250;/&#22243;&#20307;&#25126;&#12473;&#12467;&#12450;&#20104;&#36984;&#2999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nktdr/&#34907;&#34276;/&#22823;&#20998;&#30476;&#12472;&#12517;&#12491;&#12450;&#36899;&#30431;/&#20107;&#21209;&#23616;/31&#24180;&#24230;/8_24_25&#20061;&#24030;&#22823;&#20250;&#20104;&#36984;/&#65298;&#65298;&#24180;&#24230;&#22823;&#20250;/&#65298;2&#24180;&#31532;30&#22238;&#30476;&#23567;&#23398;&#29983;&#22823;&#20250;&#65405;&#65402;&#65393;&#29992;&#65288;&#37325;&#35201;&#65289;/&#24179;&#25104;19&#24180;&#24230;&#31532;27&#22238;&#22823;&#20998;&#30476;&#23567;&#23398;&#29983;&#22823;&#20250;/&#22243;&#20307;&#25126;&#12473;&#12467;&#12450;&#20104;&#36984;&#2999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nktdr/&#34907;&#34276;/&#22823;&#20998;&#30476;&#12472;&#12517;&#12491;&#12450;&#36899;&#30431;/&#20107;&#21209;&#23616;/31&#24180;&#24230;/8_24_25&#20061;&#24030;&#22823;&#20250;&#20104;&#36984;/&#24179;&#25104;19&#24180;&#24230;&#31532;27&#22238;&#22823;&#20998;&#30476;&#23567;&#23398;&#29983;&#22823;&#20250;/&#22243;&#20307;&#25126;&#12473;&#12467;&#12450;&#20104;&#36984;&#2999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ktdr/&#34907;&#34276;/&#22823;&#20998;&#30476;&#12472;&#12517;&#12491;&#12450;&#36899;&#30431;/&#20107;&#21209;&#23616;/31&#24180;&#24230;/8_24_25&#20061;&#24030;&#22823;&#20250;&#20104;&#36984;/&#65298;4&#24230;&#24180;&#65404;&#65438;&#65389;&#65414;&#65393;&#65397;&#65432;&#65437;&#65419;&#65439;&#65391;&#65400;/&#23567;&#23398;&#29983;&#12398;&#37096;/&#65405;&#65402;&#65393;&#12539;&#23529;&#21028;&#29992;/&#65405;&#65402;&#65393;&#24540;&#29992;/Documents%20and%20Settings/&#23665;&#19979;&#12288;&#21644;&#20037;/My%20Documents/My%20Internet%20Disk/&#31038;&#20250;&#20154;&#36899;&#30431;/&#23529;&#21028;&#29992;&#32025;&#12521;&#12522;&#12540;&#12509;&#12452;&#12531;&#12488;&#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ktdr/&#34907;&#34276;/&#22823;&#20998;&#30476;&#12472;&#12517;&#12491;&#12450;&#36899;&#30431;/&#20107;&#21209;&#23616;/31&#24180;&#24230;/8_24_25&#20061;&#24030;&#22823;&#20250;&#20104;&#36984;/&#65298;&#65298;&#24180;&#24230;&#22823;&#20250;/&#65298;2&#24230;&#24180;&#65404;&#65438;&#65389;&#65414;&#65393;&#65397;&#65432;&#65437;&#65419;&#65439;&#65391;&#65400;/&#23567;&#23398;&#29983;&#12398;&#37096;/&#65405;&#65402;&#65393;&#12539;&#23529;&#21028;&#29992;/&#65405;&#65402;&#65393;&#24540;&#29992;/Documents%20and%20Settings/&#23665;&#19979;&#12288;&#21644;&#20037;/My%20Documents/My%20Internet%20Disk/&#31038;&#20250;&#20154;&#36899;&#30431;/&#23529;&#21028;&#29992;&#32025;&#12521;&#12522;&#12540;&#12509;&#12452;&#12531;&#12488;&#2999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27&#24230;&#24180;%20-%20&#65404;&#65438;&#65389;&#65414;&#65393;&#65397;&#65432;&#65437;&#65419;&#65439;&#65391;&#65400;\&#23567;&#23398;&#29983;&#12398;&#37096;\&#65405;&#65402;&#65393;&#12539;&#23529;&#21028;&#29992;\&#65405;&#65402;&#65393;&#24540;&#29992;\Documents%20and%20Settings\&#23665;&#19979;&#12288;&#21644;&#20037;\My%20Documents\My%20Internet%20Disk\&#31038;&#20250;&#20154;&#36899;&#30431;\&#23529;&#21028;&#29992;&#32025;&#12521;&#12522;&#12540;&#12509;&#12452;&#12531;&#12488;&#2999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ktdr/AppData/Local/Microsoft/Windows/INetCache/Content.Outlook/3CITG1Y3/&#22823;&#20998;&#30476;&#23567;&#23398;&#29983;&#22823;&#20250;/Documents%20and%20Settings/Owner/&#12487;&#12473;&#12463;&#12488;&#12483;&#12503;/&#65298;4&#24230;&#24180;&#65404;&#65438;&#65389;&#65414;&#65393;&#65397;&#65432;&#65437;&#65419;&#65439;&#65391;&#65400;/Documents%20and%20Settings/&#26806;&#21407;&#20339;&#20171;/&#12487;&#12473;&#12463;&#12488;&#12483;&#12503;/Data/pinpon/&#26032;&#12375;&#12356;&#65420;&#65387;&#65433;&#65408;&#65438;/&#22899;&#12471;&#12531;&#12464;&#12523;.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Users/nktdr/&#34907;&#34276;/&#22823;&#20998;&#30476;&#12472;&#12517;&#12491;&#12450;&#36899;&#30431;/&#20107;&#21209;&#23616;/31&#24180;&#24230;/8_24_25&#20061;&#24030;&#22823;&#20250;&#20104;&#36984;/&#65298;4&#24230;&#24180;&#65404;&#65438;&#65389;&#65414;&#65393;&#65397;&#65432;&#65437;&#65419;&#65439;&#65391;&#65400;/Documents%20and%20Settings/&#23447;&#37326;&#26234;&#24535;/&#12487;&#12473;&#12463;&#12488;&#12483;&#12503;/&#65298;&#65296;&#24180;&#65404;&#65438;&#65389;&#65414;&#65393;&#65397;&#65432;&#65437;&#65419;&#65439;&#65391;&#65400;/Users/yamashita/Documents/My%20Internet%20Disk/&#31038;&#20250;&#20154;&#36899;&#30431;/&#39640;&#26657;&#32207;&#20307;/Documents%20and%20Settings/&#23447;&#37326;&#26234;&#24535;/&#12487;&#12473;&#12463;&#12488;&#12483;&#12503;/,&#30476;&#22823;&#20154;&#12398;&#37096;/h18&#30476;&#20307;&#38598;&#35336;&#34920;.xls?6EB243CC" TargetMode="External"/><Relationship Id="rId1" Type="http://schemas.openxmlformats.org/officeDocument/2006/relationships/externalLinkPath" Target="file:///\\6EB243CC\h18&#30476;&#20307;&#38598;&#35336;&#349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23447;&#37326;&#26234;&#24535;/&#12487;&#12473;&#12463;&#12488;&#12483;&#12503;/&#65298;&#65296;&#24180;&#65404;&#65438;&#65389;&#65414;&#65393;&#65397;&#65432;&#65437;&#65419;&#65439;&#65391;&#65400;/Users/yamashita/Documents/My%20Internet%20Disk/&#31038;&#20250;&#20154;&#36899;&#30431;/&#39640;&#26657;&#32207;&#20307;/Documents%20and%20Settings/&#23447;&#37326;&#26234;&#24535;/&#12487;&#12473;&#12463;&#12488;&#12483;&#12503;/,&#30476;&#22823;&#20154;&#12398;&#37096;/h18&#30476;&#20307;&#38598;&#35336;&#349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nktdr/AppData/Local/Microsoft/Windows/INetCache/Content.Outlook/3CITG1Y3/&#22823;&#20998;&#30476;&#23567;&#23398;&#29983;&#22823;&#20250;/Users/&#26085;&#30000;&#24066;&#12496;&#12489;&#12511;&#12531;&#12488;&#12531;&#21332;&#20250;/Desktop/&#20013;&#23398;&#36984;&#25163;&#27177;/&#65298;&#65296;&#24180;&#65404;&#65438;&#65389;&#65414;&#65393;&#65397;&#65432;&#65437;&#65419;&#65439;&#65391;&#65400;/Documents%20and%20Settings/&#26806;&#21407;&#20339;&#20171;/&#12487;&#12473;&#12463;&#12488;&#12483;&#12503;/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オーダー印刷"/>
      <sheetName val="審判用紙 "/>
      <sheetName val="対戦結果入力"/>
      <sheetName val="ﾄｰﾅﾒﾄ入力"/>
      <sheetName val="名簿"/>
      <sheetName val="メンバー名簿"/>
      <sheetName val="参加チーム"/>
      <sheetName val="トーナメント表"/>
      <sheetName val="表→"/>
      <sheetName val="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2)"/>
      <sheetName val="入力"/>
      <sheetName val="スコア用紙リンク"/>
      <sheetName val="スコア用紙リンク (原簿)"/>
      <sheetName val="名簿"/>
    </sheetNames>
    <sheetDataSet>
      <sheetData sheetId="0"/>
      <sheetData sheetId="1">
        <row r="37">
          <cell r="G37" t="str">
            <v>A</v>
          </cell>
        </row>
        <row r="38">
          <cell r="G38" t="str">
            <v>B</v>
          </cell>
        </row>
        <row r="39">
          <cell r="G39" t="str">
            <v>C</v>
          </cell>
        </row>
        <row r="40">
          <cell r="G40" t="str">
            <v>D</v>
          </cell>
        </row>
        <row r="41">
          <cell r="G41" t="str">
            <v>E</v>
          </cell>
        </row>
        <row r="42">
          <cell r="G42" t="str">
            <v>F</v>
          </cell>
        </row>
        <row r="43">
          <cell r="G43" t="str">
            <v>G</v>
          </cell>
        </row>
        <row r="44">
          <cell r="G44" t="str">
            <v>H</v>
          </cell>
        </row>
        <row r="45">
          <cell r="G45" t="str">
            <v>I</v>
          </cell>
        </row>
        <row r="46">
          <cell r="G46" t="str">
            <v>J</v>
          </cell>
        </row>
        <row r="47">
          <cell r="G47" t="str">
            <v>K</v>
          </cell>
        </row>
        <row r="48">
          <cell r="G48" t="str">
            <v>L</v>
          </cell>
        </row>
        <row r="49">
          <cell r="G49" t="str">
            <v>M</v>
          </cell>
        </row>
        <row r="50">
          <cell r="G50" t="str">
            <v>N</v>
          </cell>
        </row>
        <row r="51">
          <cell r="G51" t="str">
            <v>O</v>
          </cell>
        </row>
        <row r="52">
          <cell r="G52" t="str">
            <v>P</v>
          </cell>
        </row>
        <row r="53">
          <cell r="G53" t="str">
            <v>Q</v>
          </cell>
        </row>
        <row r="54">
          <cell r="G54" t="str">
            <v>R</v>
          </cell>
        </row>
        <row r="55">
          <cell r="G55" t="str">
            <v>S</v>
          </cell>
        </row>
        <row r="56">
          <cell r="G56" t="str">
            <v>T</v>
          </cell>
        </row>
        <row r="57">
          <cell r="G57" t="str">
            <v>U</v>
          </cell>
        </row>
        <row r="58">
          <cell r="G58" t="str">
            <v>V</v>
          </cell>
        </row>
        <row r="59">
          <cell r="G59" t="str">
            <v>W</v>
          </cell>
        </row>
        <row r="60">
          <cell r="G60" t="str">
            <v>X</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オーダー印刷"/>
      <sheetName val="審判用紙 "/>
      <sheetName val="対戦結果入力"/>
      <sheetName val="ﾄｰﾅﾒﾄ入力"/>
      <sheetName val="名簿"/>
      <sheetName val="メンバー名簿"/>
      <sheetName val="参加チーム"/>
      <sheetName val="トーナメント表"/>
      <sheetName val="表→"/>
      <sheetName val="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2)"/>
      <sheetName val="入力"/>
      <sheetName val="スコア用紙リンク"/>
      <sheetName val="スコア用紙リンク (原簿)"/>
      <sheetName val="名簿"/>
    </sheetNames>
    <sheetDataSet>
      <sheetData sheetId="0"/>
      <sheetData sheetId="1">
        <row r="37">
          <cell r="G37" t="str">
            <v>A</v>
          </cell>
        </row>
        <row r="38">
          <cell r="G38" t="str">
            <v>B</v>
          </cell>
        </row>
        <row r="39">
          <cell r="G39" t="str">
            <v>C</v>
          </cell>
        </row>
        <row r="40">
          <cell r="G40" t="str">
            <v>D</v>
          </cell>
        </row>
        <row r="41">
          <cell r="G41" t="str">
            <v>E</v>
          </cell>
        </row>
        <row r="42">
          <cell r="G42" t="str">
            <v>F</v>
          </cell>
        </row>
        <row r="43">
          <cell r="G43" t="str">
            <v>G</v>
          </cell>
        </row>
        <row r="44">
          <cell r="G44" t="str">
            <v>H</v>
          </cell>
        </row>
        <row r="45">
          <cell r="G45" t="str">
            <v>I</v>
          </cell>
        </row>
        <row r="46">
          <cell r="G46" t="str">
            <v>J</v>
          </cell>
        </row>
        <row r="47">
          <cell r="G47" t="str">
            <v>K</v>
          </cell>
        </row>
        <row r="48">
          <cell r="G48" t="str">
            <v>L</v>
          </cell>
        </row>
        <row r="49">
          <cell r="G49" t="str">
            <v>M</v>
          </cell>
        </row>
        <row r="50">
          <cell r="G50" t="str">
            <v>N</v>
          </cell>
        </row>
        <row r="51">
          <cell r="G51" t="str">
            <v>O</v>
          </cell>
        </row>
        <row r="52">
          <cell r="G52" t="str">
            <v>P</v>
          </cell>
        </row>
        <row r="53">
          <cell r="G53" t="str">
            <v>Q</v>
          </cell>
        </row>
        <row r="54">
          <cell r="G54" t="str">
            <v>R</v>
          </cell>
        </row>
        <row r="55">
          <cell r="G55" t="str">
            <v>S</v>
          </cell>
        </row>
        <row r="56">
          <cell r="G56" t="str">
            <v>T</v>
          </cell>
        </row>
        <row r="57">
          <cell r="G57" t="str">
            <v>U</v>
          </cell>
        </row>
        <row r="58">
          <cell r="G58" t="str">
            <v>V</v>
          </cell>
        </row>
        <row r="59">
          <cell r="G59" t="str">
            <v>W</v>
          </cell>
        </row>
        <row r="60">
          <cell r="G60" t="str">
            <v>X</v>
          </cell>
        </row>
      </sheetData>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2)"/>
      <sheetName val="入力"/>
      <sheetName val="スコア用紙リンク"/>
      <sheetName val="スコア用紙リンク (原簿)"/>
      <sheetName val="名簿"/>
    </sheetNames>
    <sheetDataSet>
      <sheetData sheetId="0"/>
      <sheetData sheetId="1">
        <row r="37">
          <cell r="G37" t="str">
            <v>A</v>
          </cell>
        </row>
        <row r="38">
          <cell r="G38" t="str">
            <v>B</v>
          </cell>
        </row>
        <row r="39">
          <cell r="G39" t="str">
            <v>C</v>
          </cell>
        </row>
        <row r="40">
          <cell r="G40" t="str">
            <v>D</v>
          </cell>
        </row>
        <row r="41">
          <cell r="G41" t="str">
            <v>E</v>
          </cell>
        </row>
        <row r="42">
          <cell r="G42" t="str">
            <v>F</v>
          </cell>
        </row>
        <row r="43">
          <cell r="G43" t="str">
            <v>G</v>
          </cell>
        </row>
        <row r="44">
          <cell r="G44" t="str">
            <v>H</v>
          </cell>
        </row>
        <row r="45">
          <cell r="G45" t="str">
            <v>I</v>
          </cell>
        </row>
        <row r="46">
          <cell r="G46" t="str">
            <v>J</v>
          </cell>
        </row>
        <row r="47">
          <cell r="G47" t="str">
            <v>K</v>
          </cell>
        </row>
        <row r="48">
          <cell r="G48" t="str">
            <v>L</v>
          </cell>
        </row>
        <row r="49">
          <cell r="G49" t="str">
            <v>M</v>
          </cell>
        </row>
        <row r="50">
          <cell r="G50" t="str">
            <v>N</v>
          </cell>
        </row>
        <row r="51">
          <cell r="G51" t="str">
            <v>O</v>
          </cell>
        </row>
        <row r="52">
          <cell r="G52" t="str">
            <v>P</v>
          </cell>
        </row>
        <row r="53">
          <cell r="G53" t="str">
            <v>Q</v>
          </cell>
        </row>
        <row r="54">
          <cell r="G54" t="str">
            <v>R</v>
          </cell>
        </row>
        <row r="55">
          <cell r="G55" t="str">
            <v>S</v>
          </cell>
        </row>
        <row r="56">
          <cell r="G56" t="str">
            <v>T</v>
          </cell>
        </row>
        <row r="57">
          <cell r="G57" t="str">
            <v>U</v>
          </cell>
        </row>
        <row r="58">
          <cell r="G58" t="str">
            <v>V</v>
          </cell>
        </row>
        <row r="59">
          <cell r="G59" t="str">
            <v>W</v>
          </cell>
        </row>
        <row r="60">
          <cell r="G60" t="str">
            <v>X</v>
          </cell>
        </row>
      </sheetData>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2)"/>
      <sheetName val="入力"/>
      <sheetName val="スコア用紙リンク"/>
      <sheetName val="スコア用紙リンク (原簿)"/>
      <sheetName val="名簿"/>
    </sheetNames>
    <sheetDataSet>
      <sheetData sheetId="0"/>
      <sheetData sheetId="1">
        <row r="37">
          <cell r="G37" t="str">
            <v>A</v>
          </cell>
        </row>
        <row r="38">
          <cell r="G38" t="str">
            <v>B</v>
          </cell>
        </row>
        <row r="39">
          <cell r="G39" t="str">
            <v>C</v>
          </cell>
        </row>
        <row r="40">
          <cell r="G40" t="str">
            <v>D</v>
          </cell>
        </row>
        <row r="41">
          <cell r="G41" t="str">
            <v>E</v>
          </cell>
        </row>
        <row r="42">
          <cell r="G42" t="str">
            <v>F</v>
          </cell>
        </row>
        <row r="43">
          <cell r="G43" t="str">
            <v>G</v>
          </cell>
        </row>
        <row r="44">
          <cell r="G44" t="str">
            <v>H</v>
          </cell>
        </row>
        <row r="45">
          <cell r="G45" t="str">
            <v>I</v>
          </cell>
        </row>
        <row r="46">
          <cell r="G46" t="str">
            <v>J</v>
          </cell>
        </row>
        <row r="47">
          <cell r="G47" t="str">
            <v>K</v>
          </cell>
        </row>
        <row r="48">
          <cell r="G48" t="str">
            <v>L</v>
          </cell>
        </row>
        <row r="49">
          <cell r="G49" t="str">
            <v>M</v>
          </cell>
        </row>
        <row r="50">
          <cell r="G50" t="str">
            <v>N</v>
          </cell>
        </row>
        <row r="51">
          <cell r="G51" t="str">
            <v>O</v>
          </cell>
        </row>
        <row r="52">
          <cell r="G52" t="str">
            <v>P</v>
          </cell>
        </row>
        <row r="53">
          <cell r="G53" t="str">
            <v>Q</v>
          </cell>
        </row>
        <row r="54">
          <cell r="G54" t="str">
            <v>R</v>
          </cell>
        </row>
        <row r="55">
          <cell r="G55" t="str">
            <v>S</v>
          </cell>
        </row>
        <row r="56">
          <cell r="G56" t="str">
            <v>T</v>
          </cell>
        </row>
        <row r="57">
          <cell r="G57" t="str">
            <v>U</v>
          </cell>
        </row>
        <row r="58">
          <cell r="G58" t="str">
            <v>V</v>
          </cell>
        </row>
        <row r="59">
          <cell r="G59" t="str">
            <v>W</v>
          </cell>
        </row>
        <row r="60">
          <cell r="G60" t="str">
            <v>X</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名簿"/>
      <sheetName val="対戦集計表成男"/>
      <sheetName val="対戦集計表成女"/>
      <sheetName val="対戦集計表少男"/>
      <sheetName val="対戦集計表少女 "/>
      <sheetName val="対戦表"/>
      <sheetName val="審判用紙（団体）"/>
      <sheetName val="審判用紙（個人） Ｗ"/>
      <sheetName val="審判用紙（個人） Ｓ"/>
    </sheetNames>
    <sheetDataSet>
      <sheetData sheetId="0" refreshError="1"/>
      <sheetData sheetId="1" refreshError="1"/>
      <sheetData sheetId="2" refreshError="1"/>
      <sheetData sheetId="3" refreshError="1"/>
      <sheetData sheetId="4" refreshError="1"/>
      <sheetData sheetId="5" refreshError="1">
        <row r="3">
          <cell r="O3">
            <v>11</v>
          </cell>
          <cell r="P3" t="str">
            <v>広島県</v>
          </cell>
          <cell r="Q3" t="str">
            <v>愛媛県</v>
          </cell>
          <cell r="R3" t="str">
            <v>時原　修二</v>
          </cell>
          <cell r="S3" t="str">
            <v>有田　裕佑</v>
          </cell>
          <cell r="T3" t="str">
            <v>高橋　　徹</v>
          </cell>
          <cell r="U3" t="str">
            <v>高岡　　聖</v>
          </cell>
          <cell r="V3" t="str">
            <v>酒井　宏治</v>
          </cell>
          <cell r="W3" t="str">
            <v>田坂　厚司</v>
          </cell>
          <cell r="X3" t="str">
            <v>有田　裕佑</v>
          </cell>
          <cell r="Y3" t="str">
            <v>高岡　　聖</v>
          </cell>
          <cell r="Z3" t="str">
            <v>成年男子</v>
          </cell>
        </row>
        <row r="4">
          <cell r="O4">
            <v>12</v>
          </cell>
          <cell r="P4" t="str">
            <v>広島県</v>
          </cell>
          <cell r="Q4" t="str">
            <v>大分県</v>
          </cell>
          <cell r="R4" t="str">
            <v>有田　裕佑</v>
          </cell>
          <cell r="S4" t="str">
            <v>酒井　宏治</v>
          </cell>
          <cell r="T4" t="str">
            <v>立藤　正晃</v>
          </cell>
          <cell r="U4" t="str">
            <v>松田　卓也</v>
          </cell>
          <cell r="V4" t="str">
            <v>時原　修二</v>
          </cell>
          <cell r="W4" t="str">
            <v>立藤　正晃</v>
          </cell>
          <cell r="X4" t="str">
            <v>酒井　宏治</v>
          </cell>
          <cell r="Y4" t="str">
            <v>松田　卓也</v>
          </cell>
          <cell r="Z4" t="str">
            <v>成年男子</v>
          </cell>
        </row>
        <row r="5">
          <cell r="O5">
            <v>13</v>
          </cell>
          <cell r="P5" t="str">
            <v>愛媛県</v>
          </cell>
          <cell r="Q5" t="str">
            <v>大分県</v>
          </cell>
          <cell r="R5" t="str">
            <v>田坂　厚司</v>
          </cell>
          <cell r="S5" t="str">
            <v>高岡　　聖</v>
          </cell>
          <cell r="T5" t="str">
            <v>松田　卓也</v>
          </cell>
          <cell r="U5" t="str">
            <v>立藤　正晃</v>
          </cell>
          <cell r="V5" t="str">
            <v>高橋　　徹</v>
          </cell>
          <cell r="W5" t="str">
            <v>立藤　正晃</v>
          </cell>
          <cell r="X5" t="str">
            <v>高岡　　聖</v>
          </cell>
          <cell r="Y5" t="str">
            <v>松田　卓也</v>
          </cell>
          <cell r="Z5" t="str">
            <v>成年男子</v>
          </cell>
        </row>
        <row r="6">
          <cell r="O6">
            <v>21</v>
          </cell>
          <cell r="P6" t="str">
            <v>広島県</v>
          </cell>
          <cell r="Q6" t="str">
            <v>愛媛県</v>
          </cell>
          <cell r="R6" t="str">
            <v>早川由希子</v>
          </cell>
          <cell r="S6" t="str">
            <v>橋本麻衣子</v>
          </cell>
          <cell r="T6" t="str">
            <v>関谷　真由</v>
          </cell>
          <cell r="U6" t="str">
            <v>井上　春奈</v>
          </cell>
          <cell r="V6" t="str">
            <v>吉岡　知香</v>
          </cell>
          <cell r="W6" t="str">
            <v>井上　春奈</v>
          </cell>
          <cell r="X6" t="str">
            <v>橋本麻衣子</v>
          </cell>
          <cell r="Y6" t="str">
            <v>関谷　真由</v>
          </cell>
          <cell r="Z6" t="str">
            <v>成年女子</v>
          </cell>
        </row>
        <row r="7">
          <cell r="O7">
            <v>22</v>
          </cell>
          <cell r="P7" t="str">
            <v>広島県</v>
          </cell>
          <cell r="Q7" t="str">
            <v>大分県</v>
          </cell>
          <cell r="R7" t="str">
            <v>吉岡　知香</v>
          </cell>
          <cell r="S7" t="str">
            <v>早川由希子</v>
          </cell>
          <cell r="T7" t="str">
            <v>下向　菜摘</v>
          </cell>
          <cell r="U7" t="str">
            <v>河原　理恵</v>
          </cell>
          <cell r="V7" t="str">
            <v>橋本麻衣子</v>
          </cell>
          <cell r="W7" t="str">
            <v>立川みどり</v>
          </cell>
          <cell r="X7" t="str">
            <v>早川由希子</v>
          </cell>
          <cell r="Y7" t="str">
            <v>寺岡　　愛</v>
          </cell>
          <cell r="Z7" t="str">
            <v>成年女子</v>
          </cell>
        </row>
        <row r="8">
          <cell r="O8">
            <v>23</v>
          </cell>
          <cell r="P8" t="str">
            <v>愛媛県</v>
          </cell>
          <cell r="Q8" t="str">
            <v>大分県</v>
          </cell>
          <cell r="R8" t="str">
            <v>関谷　真由</v>
          </cell>
          <cell r="S8" t="str">
            <v>井上　春奈</v>
          </cell>
          <cell r="T8" t="str">
            <v>立川みどり</v>
          </cell>
          <cell r="U8" t="str">
            <v>河原　理恵</v>
          </cell>
          <cell r="V8" t="str">
            <v>大條亜津紗</v>
          </cell>
          <cell r="W8" t="str">
            <v>寺岡　　愛</v>
          </cell>
          <cell r="X8" t="str">
            <v>関谷　真由</v>
          </cell>
          <cell r="Y8" t="str">
            <v>下向　菜摘</v>
          </cell>
          <cell r="Z8" t="str">
            <v>成年女子</v>
          </cell>
        </row>
        <row r="9">
          <cell r="O9">
            <v>31</v>
          </cell>
          <cell r="P9" t="str">
            <v>広島県</v>
          </cell>
          <cell r="Q9" t="str">
            <v>愛媛県</v>
          </cell>
          <cell r="R9" t="str">
            <v>武田　　勝</v>
          </cell>
          <cell r="S9" t="str">
            <v>谷原　省吾</v>
          </cell>
          <cell r="T9" t="str">
            <v>大倉　弘樹</v>
          </cell>
          <cell r="U9" t="str">
            <v>濱中　裕太</v>
          </cell>
          <cell r="V9" t="str">
            <v>佐々木亮太</v>
          </cell>
          <cell r="W9" t="str">
            <v>濱中　裕太</v>
          </cell>
          <cell r="X9" t="str">
            <v>武田　　勝</v>
          </cell>
          <cell r="Y9" t="str">
            <v>大倉　弘樹</v>
          </cell>
          <cell r="Z9" t="str">
            <v>少年男子</v>
          </cell>
        </row>
        <row r="10">
          <cell r="O10">
            <v>32</v>
          </cell>
          <cell r="P10" t="str">
            <v>広島県</v>
          </cell>
          <cell r="Q10" t="str">
            <v>大分県</v>
          </cell>
          <cell r="R10" t="str">
            <v>武田　　勝</v>
          </cell>
          <cell r="S10" t="str">
            <v>谷原　省吾</v>
          </cell>
          <cell r="T10" t="str">
            <v>芦原　毅士</v>
          </cell>
          <cell r="U10" t="str">
            <v>江口　翔一</v>
          </cell>
          <cell r="V10" t="str">
            <v>佐々木亮太</v>
          </cell>
          <cell r="W10" t="str">
            <v>衛藤　翔平</v>
          </cell>
          <cell r="X10" t="str">
            <v>武田　　勝</v>
          </cell>
          <cell r="Y10" t="str">
            <v>芦原　毅士</v>
          </cell>
          <cell r="Z10" t="str">
            <v>少年男子</v>
          </cell>
        </row>
        <row r="11">
          <cell r="O11">
            <v>33</v>
          </cell>
          <cell r="P11" t="str">
            <v>愛媛県</v>
          </cell>
          <cell r="Q11" t="str">
            <v>大分県</v>
          </cell>
          <cell r="R11" t="str">
            <v>大倉　弘樹</v>
          </cell>
          <cell r="S11" t="str">
            <v>濱中　裕太</v>
          </cell>
          <cell r="T11" t="str">
            <v>芦原　毅士</v>
          </cell>
          <cell r="U11" t="str">
            <v>衛藤　翔平</v>
          </cell>
          <cell r="V11" t="str">
            <v>濱中　裕太</v>
          </cell>
          <cell r="W11" t="str">
            <v>芦原　毅士</v>
          </cell>
          <cell r="X11" t="str">
            <v>大倉　弘樹</v>
          </cell>
          <cell r="Y11" t="str">
            <v>衛藤　翔平</v>
          </cell>
          <cell r="Z11" t="str">
            <v>少年男子</v>
          </cell>
        </row>
        <row r="12">
          <cell r="O12">
            <v>41</v>
          </cell>
          <cell r="P12" t="str">
            <v>広島県</v>
          </cell>
          <cell r="Q12" t="str">
            <v>愛媛県</v>
          </cell>
          <cell r="R12" t="str">
            <v>三上　千明</v>
          </cell>
          <cell r="S12" t="str">
            <v>柳亭　郁実</v>
          </cell>
          <cell r="T12" t="str">
            <v>岡田　友梨</v>
          </cell>
          <cell r="U12" t="str">
            <v>浦田　典子</v>
          </cell>
          <cell r="V12" t="str">
            <v>柳亭　郁実</v>
          </cell>
          <cell r="W12" t="str">
            <v>安藤真里絵</v>
          </cell>
          <cell r="X12" t="str">
            <v>江角　香菜子</v>
          </cell>
          <cell r="Y12" t="str">
            <v>岡田　友梨</v>
          </cell>
          <cell r="Z12" t="str">
            <v>少年女子</v>
          </cell>
        </row>
        <row r="13">
          <cell r="O13">
            <v>42</v>
          </cell>
          <cell r="P13" t="str">
            <v>広島県</v>
          </cell>
          <cell r="Q13" t="str">
            <v>大分県</v>
          </cell>
          <cell r="R13" t="str">
            <v>三上　千明</v>
          </cell>
          <cell r="S13" t="str">
            <v>柳亭　郁実</v>
          </cell>
          <cell r="T13" t="str">
            <v>宮内　　唯</v>
          </cell>
          <cell r="U13" t="str">
            <v>加藤　祥子</v>
          </cell>
          <cell r="V13" t="str">
            <v>柳亭　郁実</v>
          </cell>
          <cell r="W13" t="str">
            <v>田村　千秋</v>
          </cell>
          <cell r="X13" t="str">
            <v>江角　香菜子</v>
          </cell>
          <cell r="Y13" t="str">
            <v>宮内　　唯</v>
          </cell>
          <cell r="Z13" t="str">
            <v>少年女子</v>
          </cell>
        </row>
        <row r="14">
          <cell r="O14">
            <v>43</v>
          </cell>
          <cell r="P14" t="str">
            <v>愛媛県</v>
          </cell>
          <cell r="Q14" t="str">
            <v>大分県</v>
          </cell>
          <cell r="R14" t="str">
            <v>岡田　友梨</v>
          </cell>
          <cell r="S14" t="str">
            <v>浦田　典子</v>
          </cell>
          <cell r="T14" t="str">
            <v>宮内　　唯</v>
          </cell>
          <cell r="U14" t="str">
            <v>加藤　祥子</v>
          </cell>
          <cell r="V14" t="str">
            <v>安藤真里絵</v>
          </cell>
          <cell r="W14" t="str">
            <v>田村　千秋</v>
          </cell>
          <cell r="X14" t="str">
            <v>岡田　友梨</v>
          </cell>
          <cell r="Y14" t="str">
            <v>宮内　　唯</v>
          </cell>
          <cell r="Z14" t="str">
            <v>少年女子</v>
          </cell>
        </row>
      </sheetData>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名簿"/>
      <sheetName val="対戦集計表成男"/>
      <sheetName val="対戦集計表成女"/>
      <sheetName val="対戦集計表少男"/>
      <sheetName val="対戦集計表少女 "/>
      <sheetName val="対戦表"/>
      <sheetName val="審判用紙（団体）"/>
      <sheetName val="審判用紙（個人） Ｗ"/>
      <sheetName val="審判用紙（個人） Ｓ"/>
    </sheetNames>
    <sheetDataSet>
      <sheetData sheetId="0" refreshError="1"/>
      <sheetData sheetId="1" refreshError="1"/>
      <sheetData sheetId="2" refreshError="1"/>
      <sheetData sheetId="3" refreshError="1"/>
      <sheetData sheetId="4" refreshError="1"/>
      <sheetData sheetId="5">
        <row r="3">
          <cell r="O3">
            <v>11</v>
          </cell>
          <cell r="P3" t="str">
            <v>広島県</v>
          </cell>
          <cell r="Q3" t="str">
            <v>愛媛県</v>
          </cell>
          <cell r="R3" t="str">
            <v>時原　修二</v>
          </cell>
          <cell r="S3" t="str">
            <v>有田　裕佑</v>
          </cell>
          <cell r="T3" t="str">
            <v>高橋　　徹</v>
          </cell>
          <cell r="U3" t="str">
            <v>高岡　　聖</v>
          </cell>
          <cell r="V3" t="str">
            <v>酒井　宏治</v>
          </cell>
          <cell r="W3" t="str">
            <v>田坂　厚司</v>
          </cell>
          <cell r="X3" t="str">
            <v>有田　裕佑</v>
          </cell>
          <cell r="Y3" t="str">
            <v>高岡　　聖</v>
          </cell>
          <cell r="Z3" t="str">
            <v>成年男子</v>
          </cell>
        </row>
        <row r="4">
          <cell r="O4">
            <v>12</v>
          </cell>
          <cell r="P4" t="str">
            <v>広島県</v>
          </cell>
          <cell r="Q4" t="str">
            <v>大分県</v>
          </cell>
          <cell r="R4" t="str">
            <v>有田　裕佑</v>
          </cell>
          <cell r="S4" t="str">
            <v>酒井　宏治</v>
          </cell>
          <cell r="T4" t="str">
            <v>立藤　正晃</v>
          </cell>
          <cell r="U4" t="str">
            <v>松田　卓也</v>
          </cell>
          <cell r="V4" t="str">
            <v>時原　修二</v>
          </cell>
          <cell r="W4" t="str">
            <v>立藤　正晃</v>
          </cell>
          <cell r="X4" t="str">
            <v>酒井　宏治</v>
          </cell>
          <cell r="Y4" t="str">
            <v>松田　卓也</v>
          </cell>
          <cell r="Z4" t="str">
            <v>成年男子</v>
          </cell>
        </row>
        <row r="5">
          <cell r="O5">
            <v>13</v>
          </cell>
          <cell r="P5" t="str">
            <v>愛媛県</v>
          </cell>
          <cell r="Q5" t="str">
            <v>大分県</v>
          </cell>
          <cell r="R5" t="str">
            <v>田坂　厚司</v>
          </cell>
          <cell r="S5" t="str">
            <v>高岡　　聖</v>
          </cell>
          <cell r="T5" t="str">
            <v>松田　卓也</v>
          </cell>
          <cell r="U5" t="str">
            <v>立藤　正晃</v>
          </cell>
          <cell r="V5" t="str">
            <v>高橋　　徹</v>
          </cell>
          <cell r="W5" t="str">
            <v>立藤　正晃</v>
          </cell>
          <cell r="X5" t="str">
            <v>高岡　　聖</v>
          </cell>
          <cell r="Y5" t="str">
            <v>松田　卓也</v>
          </cell>
          <cell r="Z5" t="str">
            <v>成年男子</v>
          </cell>
        </row>
        <row r="6">
          <cell r="O6">
            <v>21</v>
          </cell>
          <cell r="P6" t="str">
            <v>広島県</v>
          </cell>
          <cell r="Q6" t="str">
            <v>愛媛県</v>
          </cell>
          <cell r="R6" t="str">
            <v>早川由希子</v>
          </cell>
          <cell r="S6" t="str">
            <v>橋本麻衣子</v>
          </cell>
          <cell r="T6" t="str">
            <v>関谷　真由</v>
          </cell>
          <cell r="U6" t="str">
            <v>井上　春奈</v>
          </cell>
          <cell r="V6" t="str">
            <v>吉岡　知香</v>
          </cell>
          <cell r="W6" t="str">
            <v>井上　春奈</v>
          </cell>
          <cell r="X6" t="str">
            <v>橋本麻衣子</v>
          </cell>
          <cell r="Y6" t="str">
            <v>関谷　真由</v>
          </cell>
          <cell r="Z6" t="str">
            <v>成年女子</v>
          </cell>
        </row>
        <row r="7">
          <cell r="O7">
            <v>22</v>
          </cell>
          <cell r="P7" t="str">
            <v>広島県</v>
          </cell>
          <cell r="Q7" t="str">
            <v>大分県</v>
          </cell>
          <cell r="R7" t="str">
            <v>吉岡　知香</v>
          </cell>
          <cell r="S7" t="str">
            <v>早川由希子</v>
          </cell>
          <cell r="T7" t="str">
            <v>下向　菜摘</v>
          </cell>
          <cell r="U7" t="str">
            <v>河原　理恵</v>
          </cell>
          <cell r="V7" t="str">
            <v>橋本麻衣子</v>
          </cell>
          <cell r="W7" t="str">
            <v>立川みどり</v>
          </cell>
          <cell r="X7" t="str">
            <v>早川由希子</v>
          </cell>
          <cell r="Y7" t="str">
            <v>寺岡　　愛</v>
          </cell>
          <cell r="Z7" t="str">
            <v>成年女子</v>
          </cell>
        </row>
        <row r="8">
          <cell r="O8">
            <v>23</v>
          </cell>
          <cell r="P8" t="str">
            <v>愛媛県</v>
          </cell>
          <cell r="Q8" t="str">
            <v>大分県</v>
          </cell>
          <cell r="R8" t="str">
            <v>関谷　真由</v>
          </cell>
          <cell r="S8" t="str">
            <v>井上　春奈</v>
          </cell>
          <cell r="T8" t="str">
            <v>立川みどり</v>
          </cell>
          <cell r="U8" t="str">
            <v>河原　理恵</v>
          </cell>
          <cell r="V8" t="str">
            <v>大條亜津紗</v>
          </cell>
          <cell r="W8" t="str">
            <v>寺岡　　愛</v>
          </cell>
          <cell r="X8" t="str">
            <v>関谷　真由</v>
          </cell>
          <cell r="Y8" t="str">
            <v>下向　菜摘</v>
          </cell>
          <cell r="Z8" t="str">
            <v>成年女子</v>
          </cell>
        </row>
        <row r="9">
          <cell r="O9">
            <v>31</v>
          </cell>
          <cell r="P9" t="str">
            <v>広島県</v>
          </cell>
          <cell r="Q9" t="str">
            <v>愛媛県</v>
          </cell>
          <cell r="R9" t="str">
            <v>武田　　勝</v>
          </cell>
          <cell r="S9" t="str">
            <v>谷原　省吾</v>
          </cell>
          <cell r="T9" t="str">
            <v>大倉　弘樹</v>
          </cell>
          <cell r="U9" t="str">
            <v>濱中　裕太</v>
          </cell>
          <cell r="V9" t="str">
            <v>佐々木亮太</v>
          </cell>
          <cell r="W9" t="str">
            <v>濱中　裕太</v>
          </cell>
          <cell r="X9" t="str">
            <v>武田　　勝</v>
          </cell>
          <cell r="Y9" t="str">
            <v>大倉　弘樹</v>
          </cell>
          <cell r="Z9" t="str">
            <v>少年男子</v>
          </cell>
        </row>
        <row r="10">
          <cell r="O10">
            <v>32</v>
          </cell>
          <cell r="P10" t="str">
            <v>広島県</v>
          </cell>
          <cell r="Q10" t="str">
            <v>大分県</v>
          </cell>
          <cell r="R10" t="str">
            <v>武田　　勝</v>
          </cell>
          <cell r="S10" t="str">
            <v>谷原　省吾</v>
          </cell>
          <cell r="T10" t="str">
            <v>芦原　毅士</v>
          </cell>
          <cell r="U10" t="str">
            <v>江口　翔一</v>
          </cell>
          <cell r="V10" t="str">
            <v>佐々木亮太</v>
          </cell>
          <cell r="W10" t="str">
            <v>衛藤　翔平</v>
          </cell>
          <cell r="X10" t="str">
            <v>武田　　勝</v>
          </cell>
          <cell r="Y10" t="str">
            <v>芦原　毅士</v>
          </cell>
          <cell r="Z10" t="str">
            <v>少年男子</v>
          </cell>
        </row>
        <row r="11">
          <cell r="O11">
            <v>33</v>
          </cell>
          <cell r="P11" t="str">
            <v>愛媛県</v>
          </cell>
          <cell r="Q11" t="str">
            <v>大分県</v>
          </cell>
          <cell r="R11" t="str">
            <v>大倉　弘樹</v>
          </cell>
          <cell r="S11" t="str">
            <v>濱中　裕太</v>
          </cell>
          <cell r="T11" t="str">
            <v>芦原　毅士</v>
          </cell>
          <cell r="U11" t="str">
            <v>衛藤　翔平</v>
          </cell>
          <cell r="V11" t="str">
            <v>濱中　裕太</v>
          </cell>
          <cell r="W11" t="str">
            <v>芦原　毅士</v>
          </cell>
          <cell r="X11" t="str">
            <v>大倉　弘樹</v>
          </cell>
          <cell r="Y11" t="str">
            <v>衛藤　翔平</v>
          </cell>
          <cell r="Z11" t="str">
            <v>少年男子</v>
          </cell>
        </row>
        <row r="12">
          <cell r="O12">
            <v>41</v>
          </cell>
          <cell r="P12" t="str">
            <v>広島県</v>
          </cell>
          <cell r="Q12" t="str">
            <v>愛媛県</v>
          </cell>
          <cell r="R12" t="str">
            <v>三上　千明</v>
          </cell>
          <cell r="S12" t="str">
            <v>柳亭　郁実</v>
          </cell>
          <cell r="T12" t="str">
            <v>岡田　友梨</v>
          </cell>
          <cell r="U12" t="str">
            <v>浦田　典子</v>
          </cell>
          <cell r="V12" t="str">
            <v>柳亭　郁実</v>
          </cell>
          <cell r="W12" t="str">
            <v>安藤真里絵</v>
          </cell>
          <cell r="X12" t="str">
            <v>江角　香菜子</v>
          </cell>
          <cell r="Y12" t="str">
            <v>岡田　友梨</v>
          </cell>
          <cell r="Z12" t="str">
            <v>少年女子</v>
          </cell>
        </row>
        <row r="13">
          <cell r="O13">
            <v>42</v>
          </cell>
          <cell r="P13" t="str">
            <v>広島県</v>
          </cell>
          <cell r="Q13" t="str">
            <v>大分県</v>
          </cell>
          <cell r="R13" t="str">
            <v>三上　千明</v>
          </cell>
          <cell r="S13" t="str">
            <v>柳亭　郁実</v>
          </cell>
          <cell r="T13" t="str">
            <v>宮内　　唯</v>
          </cell>
          <cell r="U13" t="str">
            <v>加藤　祥子</v>
          </cell>
          <cell r="V13" t="str">
            <v>柳亭　郁実</v>
          </cell>
          <cell r="W13" t="str">
            <v>田村　千秋</v>
          </cell>
          <cell r="X13" t="str">
            <v>江角　香菜子</v>
          </cell>
          <cell r="Y13" t="str">
            <v>宮内　　唯</v>
          </cell>
          <cell r="Z13" t="str">
            <v>少年女子</v>
          </cell>
        </row>
        <row r="14">
          <cell r="O14">
            <v>43</v>
          </cell>
          <cell r="P14" t="str">
            <v>愛媛県</v>
          </cell>
          <cell r="Q14" t="str">
            <v>大分県</v>
          </cell>
          <cell r="R14" t="str">
            <v>岡田　友梨</v>
          </cell>
          <cell r="S14" t="str">
            <v>浦田　典子</v>
          </cell>
          <cell r="T14" t="str">
            <v>宮内　　唯</v>
          </cell>
          <cell r="U14" t="str">
            <v>加藤　祥子</v>
          </cell>
          <cell r="V14" t="str">
            <v>安藤真里絵</v>
          </cell>
          <cell r="W14" t="str">
            <v>田村　千秋</v>
          </cell>
          <cell r="X14" t="str">
            <v>岡田　友梨</v>
          </cell>
          <cell r="Y14" t="str">
            <v>宮内　　唯</v>
          </cell>
          <cell r="Z14" t="str">
            <v>少年女子</v>
          </cell>
        </row>
      </sheetData>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名簿"/>
      <sheetName val="対戦集計表成男"/>
      <sheetName val="対戦集計表成女"/>
      <sheetName val="対戦集計表少男"/>
      <sheetName val="対戦集計表少女 "/>
      <sheetName val="対戦表"/>
      <sheetName val="審判用紙（団体）"/>
      <sheetName val="審判用紙（個人） Ｗ"/>
      <sheetName val="審判用紙（個人） Ｓ"/>
    </sheetNames>
    <sheetDataSet>
      <sheetData sheetId="0" refreshError="1"/>
      <sheetData sheetId="1" refreshError="1"/>
      <sheetData sheetId="2" refreshError="1"/>
      <sheetData sheetId="3" refreshError="1"/>
      <sheetData sheetId="4" refreshError="1"/>
      <sheetData sheetId="5" refreshError="1">
        <row r="3">
          <cell r="O3">
            <v>11</v>
          </cell>
          <cell r="P3" t="str">
            <v>広島県</v>
          </cell>
          <cell r="Q3" t="str">
            <v>愛媛県</v>
          </cell>
          <cell r="R3" t="str">
            <v>時原　修二</v>
          </cell>
          <cell r="S3" t="str">
            <v>有田　裕佑</v>
          </cell>
          <cell r="T3" t="str">
            <v>高橋　　徹</v>
          </cell>
          <cell r="U3" t="str">
            <v>高岡　　聖</v>
          </cell>
          <cell r="V3" t="str">
            <v>酒井　宏治</v>
          </cell>
          <cell r="W3" t="str">
            <v>田坂　厚司</v>
          </cell>
          <cell r="X3" t="str">
            <v>有田　裕佑</v>
          </cell>
          <cell r="Y3" t="str">
            <v>高岡　　聖</v>
          </cell>
          <cell r="Z3" t="str">
            <v>成年男子</v>
          </cell>
        </row>
        <row r="4">
          <cell r="O4">
            <v>12</v>
          </cell>
          <cell r="P4" t="str">
            <v>広島県</v>
          </cell>
          <cell r="Q4" t="str">
            <v>大分県</v>
          </cell>
          <cell r="R4" t="str">
            <v>有田　裕佑</v>
          </cell>
          <cell r="S4" t="str">
            <v>酒井　宏治</v>
          </cell>
          <cell r="T4" t="str">
            <v>立藤　正晃</v>
          </cell>
          <cell r="U4" t="str">
            <v>松田　卓也</v>
          </cell>
          <cell r="V4" t="str">
            <v>時原　修二</v>
          </cell>
          <cell r="W4" t="str">
            <v>立藤　正晃</v>
          </cell>
          <cell r="X4" t="str">
            <v>酒井　宏治</v>
          </cell>
          <cell r="Y4" t="str">
            <v>松田　卓也</v>
          </cell>
          <cell r="Z4" t="str">
            <v>成年男子</v>
          </cell>
        </row>
        <row r="5">
          <cell r="O5">
            <v>13</v>
          </cell>
          <cell r="P5" t="str">
            <v>愛媛県</v>
          </cell>
          <cell r="Q5" t="str">
            <v>大分県</v>
          </cell>
          <cell r="R5" t="str">
            <v>田坂　厚司</v>
          </cell>
          <cell r="S5" t="str">
            <v>高岡　　聖</v>
          </cell>
          <cell r="T5" t="str">
            <v>松田　卓也</v>
          </cell>
          <cell r="U5" t="str">
            <v>立藤　正晃</v>
          </cell>
          <cell r="V5" t="str">
            <v>高橋　　徹</v>
          </cell>
          <cell r="W5" t="str">
            <v>立藤　正晃</v>
          </cell>
          <cell r="X5" t="str">
            <v>高岡　　聖</v>
          </cell>
          <cell r="Y5" t="str">
            <v>松田　卓也</v>
          </cell>
          <cell r="Z5" t="str">
            <v>成年男子</v>
          </cell>
        </row>
        <row r="6">
          <cell r="O6">
            <v>21</v>
          </cell>
          <cell r="P6" t="str">
            <v>広島県</v>
          </cell>
          <cell r="Q6" t="str">
            <v>愛媛県</v>
          </cell>
          <cell r="R6" t="str">
            <v>早川由希子</v>
          </cell>
          <cell r="S6" t="str">
            <v>橋本麻衣子</v>
          </cell>
          <cell r="T6" t="str">
            <v>関谷　真由</v>
          </cell>
          <cell r="U6" t="str">
            <v>井上　春奈</v>
          </cell>
          <cell r="V6" t="str">
            <v>吉岡　知香</v>
          </cell>
          <cell r="W6" t="str">
            <v>井上　春奈</v>
          </cell>
          <cell r="X6" t="str">
            <v>橋本麻衣子</v>
          </cell>
          <cell r="Y6" t="str">
            <v>関谷　真由</v>
          </cell>
          <cell r="Z6" t="str">
            <v>成年女子</v>
          </cell>
        </row>
        <row r="7">
          <cell r="O7">
            <v>22</v>
          </cell>
          <cell r="P7" t="str">
            <v>広島県</v>
          </cell>
          <cell r="Q7" t="str">
            <v>大分県</v>
          </cell>
          <cell r="R7" t="str">
            <v>吉岡　知香</v>
          </cell>
          <cell r="S7" t="str">
            <v>早川由希子</v>
          </cell>
          <cell r="T7" t="str">
            <v>下向　菜摘</v>
          </cell>
          <cell r="U7" t="str">
            <v>河原　理恵</v>
          </cell>
          <cell r="V7" t="str">
            <v>橋本麻衣子</v>
          </cell>
          <cell r="W7" t="str">
            <v>立川みどり</v>
          </cell>
          <cell r="X7" t="str">
            <v>早川由希子</v>
          </cell>
          <cell r="Y7" t="str">
            <v>寺岡　　愛</v>
          </cell>
          <cell r="Z7" t="str">
            <v>成年女子</v>
          </cell>
        </row>
        <row r="8">
          <cell r="O8">
            <v>23</v>
          </cell>
          <cell r="P8" t="str">
            <v>愛媛県</v>
          </cell>
          <cell r="Q8" t="str">
            <v>大分県</v>
          </cell>
          <cell r="R8" t="str">
            <v>関谷　真由</v>
          </cell>
          <cell r="S8" t="str">
            <v>井上　春奈</v>
          </cell>
          <cell r="T8" t="str">
            <v>立川みどり</v>
          </cell>
          <cell r="U8" t="str">
            <v>河原　理恵</v>
          </cell>
          <cell r="V8" t="str">
            <v>大條亜津紗</v>
          </cell>
          <cell r="W8" t="str">
            <v>寺岡　　愛</v>
          </cell>
          <cell r="X8" t="str">
            <v>関谷　真由</v>
          </cell>
          <cell r="Y8" t="str">
            <v>下向　菜摘</v>
          </cell>
          <cell r="Z8" t="str">
            <v>成年女子</v>
          </cell>
        </row>
        <row r="9">
          <cell r="O9">
            <v>31</v>
          </cell>
          <cell r="P9" t="str">
            <v>広島県</v>
          </cell>
          <cell r="Q9" t="str">
            <v>愛媛県</v>
          </cell>
          <cell r="R9" t="str">
            <v>武田　　勝</v>
          </cell>
          <cell r="S9" t="str">
            <v>谷原　省吾</v>
          </cell>
          <cell r="T9" t="str">
            <v>大倉　弘樹</v>
          </cell>
          <cell r="U9" t="str">
            <v>濱中　裕太</v>
          </cell>
          <cell r="V9" t="str">
            <v>佐々木亮太</v>
          </cell>
          <cell r="W9" t="str">
            <v>濱中　裕太</v>
          </cell>
          <cell r="X9" t="str">
            <v>武田　　勝</v>
          </cell>
          <cell r="Y9" t="str">
            <v>大倉　弘樹</v>
          </cell>
          <cell r="Z9" t="str">
            <v>少年男子</v>
          </cell>
        </row>
        <row r="10">
          <cell r="O10">
            <v>32</v>
          </cell>
          <cell r="P10" t="str">
            <v>広島県</v>
          </cell>
          <cell r="Q10" t="str">
            <v>大分県</v>
          </cell>
          <cell r="R10" t="str">
            <v>武田　　勝</v>
          </cell>
          <cell r="S10" t="str">
            <v>谷原　省吾</v>
          </cell>
          <cell r="T10" t="str">
            <v>芦原　毅士</v>
          </cell>
          <cell r="U10" t="str">
            <v>江口　翔一</v>
          </cell>
          <cell r="V10" t="str">
            <v>佐々木亮太</v>
          </cell>
          <cell r="W10" t="str">
            <v>衛藤　翔平</v>
          </cell>
          <cell r="X10" t="str">
            <v>武田　　勝</v>
          </cell>
          <cell r="Y10" t="str">
            <v>芦原　毅士</v>
          </cell>
          <cell r="Z10" t="str">
            <v>少年男子</v>
          </cell>
        </row>
        <row r="11">
          <cell r="O11">
            <v>33</v>
          </cell>
          <cell r="P11" t="str">
            <v>愛媛県</v>
          </cell>
          <cell r="Q11" t="str">
            <v>大分県</v>
          </cell>
          <cell r="R11" t="str">
            <v>大倉　弘樹</v>
          </cell>
          <cell r="S11" t="str">
            <v>濱中　裕太</v>
          </cell>
          <cell r="T11" t="str">
            <v>芦原　毅士</v>
          </cell>
          <cell r="U11" t="str">
            <v>衛藤　翔平</v>
          </cell>
          <cell r="V11" t="str">
            <v>濱中　裕太</v>
          </cell>
          <cell r="W11" t="str">
            <v>芦原　毅士</v>
          </cell>
          <cell r="X11" t="str">
            <v>大倉　弘樹</v>
          </cell>
          <cell r="Y11" t="str">
            <v>衛藤　翔平</v>
          </cell>
          <cell r="Z11" t="str">
            <v>少年男子</v>
          </cell>
        </row>
        <row r="12">
          <cell r="O12">
            <v>41</v>
          </cell>
          <cell r="P12" t="str">
            <v>広島県</v>
          </cell>
          <cell r="Q12" t="str">
            <v>愛媛県</v>
          </cell>
          <cell r="R12" t="str">
            <v>三上　千明</v>
          </cell>
          <cell r="S12" t="str">
            <v>柳亭　郁実</v>
          </cell>
          <cell r="T12" t="str">
            <v>岡田　友梨</v>
          </cell>
          <cell r="U12" t="str">
            <v>浦田　典子</v>
          </cell>
          <cell r="V12" t="str">
            <v>柳亭　郁実</v>
          </cell>
          <cell r="W12" t="str">
            <v>安藤真里絵</v>
          </cell>
          <cell r="X12" t="str">
            <v>江角　香菜子</v>
          </cell>
          <cell r="Y12" t="str">
            <v>岡田　友梨</v>
          </cell>
          <cell r="Z12" t="str">
            <v>少年女子</v>
          </cell>
        </row>
        <row r="13">
          <cell r="O13">
            <v>42</v>
          </cell>
          <cell r="P13" t="str">
            <v>広島県</v>
          </cell>
          <cell r="Q13" t="str">
            <v>大分県</v>
          </cell>
          <cell r="R13" t="str">
            <v>三上　千明</v>
          </cell>
          <cell r="S13" t="str">
            <v>柳亭　郁実</v>
          </cell>
          <cell r="T13" t="str">
            <v>宮内　　唯</v>
          </cell>
          <cell r="U13" t="str">
            <v>加藤　祥子</v>
          </cell>
          <cell r="V13" t="str">
            <v>柳亭　郁実</v>
          </cell>
          <cell r="W13" t="str">
            <v>田村　千秋</v>
          </cell>
          <cell r="X13" t="str">
            <v>江角　香菜子</v>
          </cell>
          <cell r="Y13" t="str">
            <v>宮内　　唯</v>
          </cell>
          <cell r="Z13" t="str">
            <v>少年女子</v>
          </cell>
        </row>
        <row r="14">
          <cell r="O14">
            <v>43</v>
          </cell>
          <cell r="P14" t="str">
            <v>愛媛県</v>
          </cell>
          <cell r="Q14" t="str">
            <v>大分県</v>
          </cell>
          <cell r="R14" t="str">
            <v>岡田　友梨</v>
          </cell>
          <cell r="S14" t="str">
            <v>浦田　典子</v>
          </cell>
          <cell r="T14" t="str">
            <v>宮内　　唯</v>
          </cell>
          <cell r="U14" t="str">
            <v>加藤　祥子</v>
          </cell>
          <cell r="V14" t="str">
            <v>安藤真里絵</v>
          </cell>
          <cell r="W14" t="str">
            <v>田村　千秋</v>
          </cell>
          <cell r="X14" t="str">
            <v>岡田　友梨</v>
          </cell>
          <cell r="Y14" t="str">
            <v>宮内　　唯</v>
          </cell>
          <cell r="Z14" t="str">
            <v>少年女子</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表"/>
      <sheetName val="組合せ表"/>
      <sheetName val="対戦表（男）"/>
      <sheetName val="対戦表（女）"/>
      <sheetName val="メンバー表"/>
      <sheetName val="名簿"/>
      <sheetName val="メンバー"/>
      <sheetName val="メンバー表→オーダー"/>
      <sheetName val="オーダー表（男）"/>
      <sheetName val="オーダー表（女） "/>
      <sheetName val="審判用紙 (男)"/>
      <sheetName val="審判用紙 (女)"/>
      <sheetName val="１回戦"/>
      <sheetName val="２回戦 "/>
      <sheetName val="準決勝"/>
      <sheetName val="決勝 "/>
      <sheetName val="得点表"/>
    </sheetNames>
    <sheetDataSet>
      <sheetData sheetId="0"/>
      <sheetData sheetId="1">
        <row r="4">
          <cell r="B4">
            <v>1</v>
          </cell>
          <cell r="D4" t="str">
            <v>臼杵市</v>
          </cell>
          <cell r="F4" t="str">
            <v>津久見市</v>
          </cell>
        </row>
        <row r="5">
          <cell r="B5">
            <v>2</v>
          </cell>
          <cell r="D5" t="str">
            <v>津久見市</v>
          </cell>
          <cell r="F5" t="str">
            <v>臼杵市</v>
          </cell>
        </row>
        <row r="6">
          <cell r="B6">
            <v>3</v>
          </cell>
          <cell r="D6" t="str">
            <v>中津市</v>
          </cell>
          <cell r="F6" t="str">
            <v>宇佐市</v>
          </cell>
        </row>
        <row r="7">
          <cell r="B7">
            <v>4</v>
          </cell>
          <cell r="D7" t="str">
            <v>佐伯市</v>
          </cell>
          <cell r="F7" t="str">
            <v>豊後高田市</v>
          </cell>
        </row>
        <row r="8">
          <cell r="B8">
            <v>5</v>
          </cell>
          <cell r="D8" t="str">
            <v>玖珠郡</v>
          </cell>
          <cell r="F8" t="str">
            <v>国東市・東部</v>
          </cell>
        </row>
        <row r="9">
          <cell r="B9">
            <v>6</v>
          </cell>
          <cell r="D9" t="str">
            <v>国東市・東部</v>
          </cell>
          <cell r="F9" t="str">
            <v>竹田市</v>
          </cell>
        </row>
        <row r="10">
          <cell r="B10">
            <v>7</v>
          </cell>
          <cell r="D10" t="str">
            <v>日田市</v>
          </cell>
          <cell r="F10" t="str">
            <v>日田市</v>
          </cell>
        </row>
        <row r="11">
          <cell r="B11">
            <v>8</v>
          </cell>
          <cell r="D11" t="str">
            <v>豊後高田市</v>
          </cell>
          <cell r="F11" t="str">
            <v>速見郡</v>
          </cell>
        </row>
        <row r="12">
          <cell r="B12">
            <v>9</v>
          </cell>
          <cell r="D12" t="str">
            <v>大分市</v>
          </cell>
          <cell r="F12" t="str">
            <v>杵築市</v>
          </cell>
        </row>
        <row r="13">
          <cell r="B13">
            <v>10</v>
          </cell>
          <cell r="D13" t="str">
            <v>由布市</v>
          </cell>
          <cell r="F13" t="str">
            <v>豊後大野市</v>
          </cell>
        </row>
        <row r="14">
          <cell r="B14">
            <v>11</v>
          </cell>
          <cell r="D14" t="str">
            <v>別府市</v>
          </cell>
          <cell r="F14" t="str">
            <v>別府市</v>
          </cell>
        </row>
        <row r="15">
          <cell r="B15">
            <v>12</v>
          </cell>
          <cell r="D15" t="str">
            <v>宇佐市</v>
          </cell>
          <cell r="F15" t="str">
            <v>中津市</v>
          </cell>
        </row>
        <row r="16">
          <cell r="B16">
            <v>13</v>
          </cell>
          <cell r="D16" t="str">
            <v>竹田市</v>
          </cell>
          <cell r="F16" t="str">
            <v>佐伯市</v>
          </cell>
        </row>
        <row r="17">
          <cell r="B17">
            <v>14</v>
          </cell>
          <cell r="D17" t="str">
            <v>豊後大野市</v>
          </cell>
          <cell r="F17" t="str">
            <v>由布市</v>
          </cell>
        </row>
        <row r="18">
          <cell r="B18">
            <v>15</v>
          </cell>
          <cell r="D18" t="str">
            <v>速見郡</v>
          </cell>
          <cell r="F18" t="str">
            <v>玖珠郡</v>
          </cell>
        </row>
        <row r="19">
          <cell r="B19">
            <v>16</v>
          </cell>
          <cell r="D19" t="str">
            <v>杵築市</v>
          </cell>
          <cell r="F19" t="str">
            <v>大分市</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表"/>
      <sheetName val="組合せ表"/>
      <sheetName val="対戦表（男）"/>
      <sheetName val="対戦表（女）"/>
      <sheetName val="メンバー表"/>
      <sheetName val="名簿"/>
      <sheetName val="メンバー"/>
      <sheetName val="メンバー表→オーダー"/>
      <sheetName val="オーダー表（男）"/>
      <sheetName val="オーダー表（女） "/>
      <sheetName val="審判用紙 (男)"/>
      <sheetName val="審判用紙 (女)"/>
      <sheetName val="１回戦"/>
      <sheetName val="２回戦 "/>
      <sheetName val="準決勝"/>
      <sheetName val="決勝 "/>
      <sheetName val="得点表"/>
    </sheetNames>
    <sheetDataSet>
      <sheetData sheetId="0"/>
      <sheetData sheetId="1">
        <row r="4">
          <cell r="B4">
            <v>1</v>
          </cell>
          <cell r="D4" t="str">
            <v>臼杵市</v>
          </cell>
          <cell r="F4" t="str">
            <v>津久見市</v>
          </cell>
        </row>
        <row r="5">
          <cell r="B5">
            <v>2</v>
          </cell>
          <cell r="D5" t="str">
            <v>津久見市</v>
          </cell>
          <cell r="F5" t="str">
            <v>臼杵市</v>
          </cell>
        </row>
        <row r="6">
          <cell r="B6">
            <v>3</v>
          </cell>
          <cell r="D6" t="str">
            <v>中津市</v>
          </cell>
          <cell r="F6" t="str">
            <v>宇佐市</v>
          </cell>
        </row>
        <row r="7">
          <cell r="B7">
            <v>4</v>
          </cell>
          <cell r="D7" t="str">
            <v>佐伯市</v>
          </cell>
          <cell r="F7" t="str">
            <v>豊後高田市</v>
          </cell>
        </row>
        <row r="8">
          <cell r="B8">
            <v>5</v>
          </cell>
          <cell r="D8" t="str">
            <v>玖珠郡</v>
          </cell>
          <cell r="F8" t="str">
            <v>国東市・東部</v>
          </cell>
        </row>
        <row r="9">
          <cell r="B9">
            <v>6</v>
          </cell>
          <cell r="D9" t="str">
            <v>国東市・東部</v>
          </cell>
          <cell r="F9" t="str">
            <v>竹田市</v>
          </cell>
        </row>
        <row r="10">
          <cell r="B10">
            <v>7</v>
          </cell>
          <cell r="D10" t="str">
            <v>日田市</v>
          </cell>
          <cell r="F10" t="str">
            <v>日田市</v>
          </cell>
        </row>
        <row r="11">
          <cell r="B11">
            <v>8</v>
          </cell>
          <cell r="D11" t="str">
            <v>豊後高田市</v>
          </cell>
          <cell r="F11" t="str">
            <v>速見郡</v>
          </cell>
        </row>
        <row r="12">
          <cell r="B12">
            <v>9</v>
          </cell>
          <cell r="D12" t="str">
            <v>大分市</v>
          </cell>
          <cell r="F12" t="str">
            <v>杵築市</v>
          </cell>
        </row>
        <row r="13">
          <cell r="B13">
            <v>10</v>
          </cell>
          <cell r="D13" t="str">
            <v>由布市</v>
          </cell>
          <cell r="F13" t="str">
            <v>豊後大野市</v>
          </cell>
        </row>
        <row r="14">
          <cell r="B14">
            <v>11</v>
          </cell>
          <cell r="D14" t="str">
            <v>別府市</v>
          </cell>
          <cell r="F14" t="str">
            <v>別府市</v>
          </cell>
        </row>
        <row r="15">
          <cell r="B15">
            <v>12</v>
          </cell>
          <cell r="D15" t="str">
            <v>宇佐市</v>
          </cell>
          <cell r="F15" t="str">
            <v>中津市</v>
          </cell>
        </row>
        <row r="16">
          <cell r="B16">
            <v>13</v>
          </cell>
          <cell r="D16" t="str">
            <v>竹田市</v>
          </cell>
          <cell r="F16" t="str">
            <v>佐伯市</v>
          </cell>
        </row>
        <row r="17">
          <cell r="B17">
            <v>14</v>
          </cell>
          <cell r="D17" t="str">
            <v>豊後大野市</v>
          </cell>
          <cell r="F17" t="str">
            <v>由布市</v>
          </cell>
        </row>
        <row r="18">
          <cell r="B18">
            <v>15</v>
          </cell>
          <cell r="D18" t="str">
            <v>速見郡</v>
          </cell>
          <cell r="F18" t="str">
            <v>玖珠郡</v>
          </cell>
        </row>
        <row r="19">
          <cell r="B19">
            <v>16</v>
          </cell>
          <cell r="D19" t="str">
            <v>杵築市</v>
          </cell>
          <cell r="F19" t="str">
            <v>大分市</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6D2E3-FFCD-47C8-88A0-C600A2481DD5}">
  <sheetPr>
    <pageSetUpPr fitToPage="1"/>
  </sheetPr>
  <dimension ref="A1:M52"/>
  <sheetViews>
    <sheetView tabSelected="1" view="pageBreakPreview" zoomScale="90" zoomScaleNormal="100" zoomScaleSheetLayoutView="90" workbookViewId="0">
      <selection activeCell="B36" sqref="B36"/>
    </sheetView>
  </sheetViews>
  <sheetFormatPr defaultColWidth="9" defaultRowHeight="14" x14ac:dyDescent="0.2"/>
  <cols>
    <col min="1" max="1" width="12.25" style="46" customWidth="1"/>
    <col min="2" max="2" width="89.6640625" style="18" customWidth="1"/>
    <col min="3" max="3" width="92.1640625" style="18" customWidth="1"/>
    <col min="4" max="4" width="12.1640625" style="18" hidden="1" customWidth="1"/>
    <col min="5" max="6" width="9.08203125" style="18" hidden="1" customWidth="1"/>
    <col min="7" max="8" width="9" style="18" hidden="1" customWidth="1"/>
    <col min="9" max="9" width="9.08203125" style="18" hidden="1" customWidth="1"/>
    <col min="10" max="10" width="10" style="18" hidden="1" customWidth="1"/>
    <col min="11" max="11" width="11.1640625" style="18" hidden="1" customWidth="1"/>
    <col min="12" max="12" width="8.58203125" style="18" hidden="1" customWidth="1"/>
    <col min="13" max="13" width="8.9140625" style="18" customWidth="1"/>
    <col min="14" max="14" width="9.58203125" style="18" customWidth="1"/>
    <col min="15" max="16384" width="9" style="18"/>
  </cols>
  <sheetData>
    <row r="1" spans="1:11" ht="23.5" customHeight="1" x14ac:dyDescent="0.2">
      <c r="A1" s="88" t="s">
        <v>115</v>
      </c>
      <c r="B1" s="88"/>
    </row>
    <row r="2" spans="1:11" ht="23.4" customHeight="1" x14ac:dyDescent="0.2">
      <c r="A2" s="89" t="s">
        <v>122</v>
      </c>
      <c r="B2" s="89"/>
    </row>
    <row r="3" spans="1:11" ht="11" customHeight="1" x14ac:dyDescent="0.2">
      <c r="A3" s="47"/>
      <c r="B3" s="56"/>
    </row>
    <row r="4" spans="1:11" ht="19.5" customHeight="1" x14ac:dyDescent="0.2">
      <c r="A4" s="46" t="s">
        <v>8</v>
      </c>
      <c r="B4" s="18" t="s">
        <v>9</v>
      </c>
    </row>
    <row r="5" spans="1:11" ht="19.5" customHeight="1" x14ac:dyDescent="0.2">
      <c r="A5" s="46" t="s">
        <v>29</v>
      </c>
      <c r="B5" s="48" t="s">
        <v>125</v>
      </c>
    </row>
    <row r="6" spans="1:11" ht="19.5" customHeight="1" x14ac:dyDescent="0.2">
      <c r="B6" s="48" t="s">
        <v>126</v>
      </c>
    </row>
    <row r="7" spans="1:11" ht="19.5" customHeight="1" x14ac:dyDescent="0.2">
      <c r="A7" s="46" t="s">
        <v>30</v>
      </c>
      <c r="B7" s="18" t="s">
        <v>59</v>
      </c>
      <c r="K7" s="49"/>
    </row>
    <row r="8" spans="1:11" ht="26.5" customHeight="1" x14ac:dyDescent="0.2">
      <c r="A8" s="46" t="s">
        <v>31</v>
      </c>
      <c r="B8" s="57" t="s">
        <v>92</v>
      </c>
      <c r="F8" s="50"/>
      <c r="H8" s="50"/>
      <c r="I8" s="50"/>
    </row>
    <row r="9" spans="1:11" ht="19.5" customHeight="1" x14ac:dyDescent="0.2">
      <c r="A9" s="46" t="s">
        <v>32</v>
      </c>
      <c r="B9" s="18" t="s">
        <v>37</v>
      </c>
      <c r="F9" s="51"/>
      <c r="H9" s="51"/>
      <c r="I9" s="51"/>
    </row>
    <row r="10" spans="1:11" ht="19.5" customHeight="1" x14ac:dyDescent="0.2">
      <c r="B10" s="18" t="s">
        <v>38</v>
      </c>
      <c r="F10" s="51"/>
      <c r="H10" s="51"/>
      <c r="I10" s="51"/>
    </row>
    <row r="11" spans="1:11" ht="19" customHeight="1" x14ac:dyDescent="0.2">
      <c r="A11" s="46" t="s">
        <v>33</v>
      </c>
      <c r="B11" s="18" t="s">
        <v>48</v>
      </c>
      <c r="E11" s="51"/>
      <c r="F11" s="52"/>
      <c r="G11" s="52"/>
      <c r="H11" s="52"/>
    </row>
    <row r="12" spans="1:11" ht="19" customHeight="1" x14ac:dyDescent="0.2">
      <c r="B12" s="18" t="s">
        <v>49</v>
      </c>
      <c r="E12" s="51"/>
      <c r="F12" s="52"/>
      <c r="G12" s="52"/>
      <c r="H12" s="52"/>
    </row>
    <row r="13" spans="1:11" ht="19" customHeight="1" x14ac:dyDescent="0.2">
      <c r="B13" s="18" t="s">
        <v>109</v>
      </c>
      <c r="E13" s="51"/>
    </row>
    <row r="14" spans="1:11" ht="19" customHeight="1" x14ac:dyDescent="0.2">
      <c r="B14" s="18" t="s">
        <v>127</v>
      </c>
      <c r="E14" s="51"/>
    </row>
    <row r="15" spans="1:11" ht="19" customHeight="1" x14ac:dyDescent="0.2">
      <c r="B15" s="18" t="s">
        <v>106</v>
      </c>
      <c r="E15" s="51"/>
    </row>
    <row r="16" spans="1:11" ht="18" customHeight="1" x14ac:dyDescent="0.2">
      <c r="B16" s="18" t="s">
        <v>96</v>
      </c>
    </row>
    <row r="17" spans="2:5" ht="19" customHeight="1" x14ac:dyDescent="0.2">
      <c r="B17" s="18" t="s">
        <v>66</v>
      </c>
      <c r="E17" s="51"/>
    </row>
    <row r="18" spans="2:5" ht="19" customHeight="1" x14ac:dyDescent="0.2">
      <c r="B18" s="18" t="s">
        <v>100</v>
      </c>
      <c r="E18" s="51"/>
    </row>
    <row r="19" spans="2:5" ht="19" customHeight="1" x14ac:dyDescent="0.2">
      <c r="B19" s="58" t="s">
        <v>114</v>
      </c>
      <c r="E19" s="51"/>
    </row>
    <row r="20" spans="2:5" ht="19" customHeight="1" x14ac:dyDescent="0.2">
      <c r="B20" s="58" t="s">
        <v>107</v>
      </c>
      <c r="E20" s="51"/>
    </row>
    <row r="21" spans="2:5" ht="19" customHeight="1" x14ac:dyDescent="0.2">
      <c r="B21" s="58" t="s">
        <v>94</v>
      </c>
      <c r="E21" s="51"/>
    </row>
    <row r="22" spans="2:5" ht="19" customHeight="1" x14ac:dyDescent="0.2">
      <c r="B22" s="58" t="s">
        <v>95</v>
      </c>
      <c r="E22" s="51"/>
    </row>
    <row r="23" spans="2:5" ht="19" customHeight="1" x14ac:dyDescent="0.2">
      <c r="B23" s="18" t="s">
        <v>60</v>
      </c>
    </row>
    <row r="24" spans="2:5" ht="19" customHeight="1" x14ac:dyDescent="0.2">
      <c r="B24" s="18" t="s">
        <v>117</v>
      </c>
    </row>
    <row r="25" spans="2:5" ht="19" customHeight="1" x14ac:dyDescent="0.2">
      <c r="B25" s="18" t="s">
        <v>25</v>
      </c>
    </row>
    <row r="26" spans="2:5" ht="18" customHeight="1" x14ac:dyDescent="0.2">
      <c r="B26" s="18" t="s">
        <v>98</v>
      </c>
    </row>
    <row r="27" spans="2:5" ht="18" customHeight="1" x14ac:dyDescent="0.2">
      <c r="B27" s="18" t="s">
        <v>97</v>
      </c>
    </row>
    <row r="28" spans="2:5" ht="18" customHeight="1" x14ac:dyDescent="0.2">
      <c r="B28" s="18" t="s">
        <v>61</v>
      </c>
    </row>
    <row r="29" spans="2:5" ht="18" customHeight="1" x14ac:dyDescent="0.2">
      <c r="B29" s="18" t="s">
        <v>99</v>
      </c>
    </row>
    <row r="30" spans="2:5" ht="18" customHeight="1" x14ac:dyDescent="0.2">
      <c r="B30" s="18" t="s">
        <v>141</v>
      </c>
    </row>
    <row r="31" spans="2:5" ht="18" customHeight="1" x14ac:dyDescent="0.2">
      <c r="B31" s="18" t="s">
        <v>140</v>
      </c>
    </row>
    <row r="32" spans="2:5" ht="18" customHeight="1" x14ac:dyDescent="0.2">
      <c r="B32" s="18" t="s">
        <v>90</v>
      </c>
    </row>
    <row r="33" spans="1:12" ht="18" customHeight="1" x14ac:dyDescent="0.2">
      <c r="B33" s="18" t="s">
        <v>139</v>
      </c>
    </row>
    <row r="34" spans="1:12" ht="18" customHeight="1" x14ac:dyDescent="0.2">
      <c r="B34" s="18" t="s">
        <v>65</v>
      </c>
    </row>
    <row r="35" spans="1:12" ht="21" customHeight="1" x14ac:dyDescent="0.2">
      <c r="A35" s="46" t="s">
        <v>34</v>
      </c>
      <c r="B35" s="18" t="s">
        <v>62</v>
      </c>
    </row>
    <row r="36" spans="1:12" ht="21" customHeight="1" x14ac:dyDescent="0.2">
      <c r="A36" s="46" t="s">
        <v>35</v>
      </c>
      <c r="B36" s="48" t="s">
        <v>39</v>
      </c>
    </row>
    <row r="37" spans="1:12" ht="20.25" customHeight="1" x14ac:dyDescent="0.2">
      <c r="B37" s="18" t="s">
        <v>63</v>
      </c>
    </row>
    <row r="38" spans="1:12" ht="20.25" customHeight="1" x14ac:dyDescent="0.2">
      <c r="B38" s="45" t="s">
        <v>46</v>
      </c>
      <c r="E38" s="53"/>
    </row>
    <row r="39" spans="1:12" ht="20.25" customHeight="1" x14ac:dyDescent="0.2">
      <c r="B39" s="18" t="s">
        <v>28</v>
      </c>
      <c r="E39" s="53"/>
    </row>
    <row r="40" spans="1:12" ht="25.5" customHeight="1" x14ac:dyDescent="0.2">
      <c r="A40" s="90" t="s">
        <v>55</v>
      </c>
      <c r="B40" s="50" t="s">
        <v>54</v>
      </c>
    </row>
    <row r="41" spans="1:12" ht="25.5" customHeight="1" x14ac:dyDescent="0.2">
      <c r="A41" s="90"/>
      <c r="B41" s="19" t="s">
        <v>52</v>
      </c>
    </row>
    <row r="42" spans="1:12" ht="20.25" customHeight="1" x14ac:dyDescent="0.2">
      <c r="B42" s="19" t="s">
        <v>53</v>
      </c>
    </row>
    <row r="43" spans="1:12" ht="9" customHeight="1" x14ac:dyDescent="0.2">
      <c r="B43" s="19" t="s">
        <v>51</v>
      </c>
    </row>
    <row r="44" spans="1:12" ht="20.25" customHeight="1" x14ac:dyDescent="0.2">
      <c r="A44" s="54" t="s">
        <v>36</v>
      </c>
      <c r="B44" s="44" t="s">
        <v>118</v>
      </c>
      <c r="D44" s="50"/>
      <c r="E44" s="50"/>
      <c r="F44" s="50"/>
      <c r="G44" s="50"/>
      <c r="H44" s="50"/>
      <c r="I44" s="50"/>
      <c r="J44" s="50"/>
      <c r="K44" s="50"/>
      <c r="L44" s="50"/>
    </row>
    <row r="45" spans="1:12" ht="19.25" customHeight="1" x14ac:dyDescent="0.2">
      <c r="A45" s="46" t="s">
        <v>40</v>
      </c>
      <c r="B45" s="50" t="s">
        <v>42</v>
      </c>
    </row>
    <row r="46" spans="1:12" x14ac:dyDescent="0.2">
      <c r="A46" s="46" t="s">
        <v>41</v>
      </c>
      <c r="B46" s="50" t="s">
        <v>50</v>
      </c>
    </row>
    <row r="47" spans="1:12" x14ac:dyDescent="0.2">
      <c r="A47" s="18"/>
      <c r="B47" s="18" t="s">
        <v>47</v>
      </c>
      <c r="C47" s="55" t="s">
        <v>26</v>
      </c>
    </row>
    <row r="48" spans="1:12" x14ac:dyDescent="0.2">
      <c r="A48" s="18"/>
      <c r="B48" s="18" t="s">
        <v>43</v>
      </c>
    </row>
    <row r="49" spans="2:13" x14ac:dyDescent="0.2">
      <c r="B49" s="18" t="s">
        <v>44</v>
      </c>
      <c r="M49" s="50"/>
    </row>
    <row r="50" spans="2:13" x14ac:dyDescent="0.2">
      <c r="B50" s="18" t="s">
        <v>101</v>
      </c>
    </row>
    <row r="51" spans="2:13" x14ac:dyDescent="0.2">
      <c r="B51" s="18" t="s">
        <v>91</v>
      </c>
    </row>
    <row r="52" spans="2:13" ht="19.5" customHeight="1" x14ac:dyDescent="0.2">
      <c r="B52" s="18" t="s">
        <v>102</v>
      </c>
    </row>
  </sheetData>
  <mergeCells count="3">
    <mergeCell ref="A1:B1"/>
    <mergeCell ref="A2:B2"/>
    <mergeCell ref="A40:A41"/>
  </mergeCells>
  <phoneticPr fontId="2"/>
  <pageMargins left="0.39370078740157483" right="0.19685039370078741" top="0.39370078740157483" bottom="0.39370078740157483" header="0.27559055118110237" footer="0.27559055118110237"/>
  <pageSetup paperSize="9" scale="85" orientation="portrait" r:id="rId1"/>
  <headerFooter alignWithMargins="0">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A8CD6-47EB-45FA-8096-EECF245B6CE2}">
  <sheetPr>
    <pageSetUpPr fitToPage="1"/>
  </sheetPr>
  <dimension ref="A1:L51"/>
  <sheetViews>
    <sheetView workbookViewId="0">
      <selection activeCell="J11" sqref="J11"/>
    </sheetView>
  </sheetViews>
  <sheetFormatPr defaultRowHeight="14" x14ac:dyDescent="0.2"/>
  <cols>
    <col min="1" max="1" width="1.6640625" style="60" customWidth="1"/>
    <col min="2" max="256" width="8.6640625" style="60"/>
    <col min="257" max="257" width="1.6640625" style="60" customWidth="1"/>
    <col min="258" max="512" width="8.6640625" style="60"/>
    <col min="513" max="513" width="1.6640625" style="60" customWidth="1"/>
    <col min="514" max="768" width="8.6640625" style="60"/>
    <col min="769" max="769" width="1.6640625" style="60" customWidth="1"/>
    <col min="770" max="1024" width="8.6640625" style="60"/>
    <col min="1025" max="1025" width="1.6640625" style="60" customWidth="1"/>
    <col min="1026" max="1280" width="8.6640625" style="60"/>
    <col min="1281" max="1281" width="1.6640625" style="60" customWidth="1"/>
    <col min="1282" max="1536" width="8.6640625" style="60"/>
    <col min="1537" max="1537" width="1.6640625" style="60" customWidth="1"/>
    <col min="1538" max="1792" width="8.6640625" style="60"/>
    <col min="1793" max="1793" width="1.6640625" style="60" customWidth="1"/>
    <col min="1794" max="2048" width="8.6640625" style="60"/>
    <col min="2049" max="2049" width="1.6640625" style="60" customWidth="1"/>
    <col min="2050" max="2304" width="8.6640625" style="60"/>
    <col min="2305" max="2305" width="1.6640625" style="60" customWidth="1"/>
    <col min="2306" max="2560" width="8.6640625" style="60"/>
    <col min="2561" max="2561" width="1.6640625" style="60" customWidth="1"/>
    <col min="2562" max="2816" width="8.6640625" style="60"/>
    <col min="2817" max="2817" width="1.6640625" style="60" customWidth="1"/>
    <col min="2818" max="3072" width="8.6640625" style="60"/>
    <col min="3073" max="3073" width="1.6640625" style="60" customWidth="1"/>
    <col min="3074" max="3328" width="8.6640625" style="60"/>
    <col min="3329" max="3329" width="1.6640625" style="60" customWidth="1"/>
    <col min="3330" max="3584" width="8.6640625" style="60"/>
    <col min="3585" max="3585" width="1.6640625" style="60" customWidth="1"/>
    <col min="3586" max="3840" width="8.6640625" style="60"/>
    <col min="3841" max="3841" width="1.6640625" style="60" customWidth="1"/>
    <col min="3842" max="4096" width="8.6640625" style="60"/>
    <col min="4097" max="4097" width="1.6640625" style="60" customWidth="1"/>
    <col min="4098" max="4352" width="8.6640625" style="60"/>
    <col min="4353" max="4353" width="1.6640625" style="60" customWidth="1"/>
    <col min="4354" max="4608" width="8.6640625" style="60"/>
    <col min="4609" max="4609" width="1.6640625" style="60" customWidth="1"/>
    <col min="4610" max="4864" width="8.6640625" style="60"/>
    <col min="4865" max="4865" width="1.6640625" style="60" customWidth="1"/>
    <col min="4866" max="5120" width="8.6640625" style="60"/>
    <col min="5121" max="5121" width="1.6640625" style="60" customWidth="1"/>
    <col min="5122" max="5376" width="8.6640625" style="60"/>
    <col min="5377" max="5377" width="1.6640625" style="60" customWidth="1"/>
    <col min="5378" max="5632" width="8.6640625" style="60"/>
    <col min="5633" max="5633" width="1.6640625" style="60" customWidth="1"/>
    <col min="5634" max="5888" width="8.6640625" style="60"/>
    <col min="5889" max="5889" width="1.6640625" style="60" customWidth="1"/>
    <col min="5890" max="6144" width="8.6640625" style="60"/>
    <col min="6145" max="6145" width="1.6640625" style="60" customWidth="1"/>
    <col min="6146" max="6400" width="8.6640625" style="60"/>
    <col min="6401" max="6401" width="1.6640625" style="60" customWidth="1"/>
    <col min="6402" max="6656" width="8.6640625" style="60"/>
    <col min="6657" max="6657" width="1.6640625" style="60" customWidth="1"/>
    <col min="6658" max="6912" width="8.6640625" style="60"/>
    <col min="6913" max="6913" width="1.6640625" style="60" customWidth="1"/>
    <col min="6914" max="7168" width="8.6640625" style="60"/>
    <col min="7169" max="7169" width="1.6640625" style="60" customWidth="1"/>
    <col min="7170" max="7424" width="8.6640625" style="60"/>
    <col min="7425" max="7425" width="1.6640625" style="60" customWidth="1"/>
    <col min="7426" max="7680" width="8.6640625" style="60"/>
    <col min="7681" max="7681" width="1.6640625" style="60" customWidth="1"/>
    <col min="7682" max="7936" width="8.6640625" style="60"/>
    <col min="7937" max="7937" width="1.6640625" style="60" customWidth="1"/>
    <col min="7938" max="8192" width="8.6640625" style="60"/>
    <col min="8193" max="8193" width="1.6640625" style="60" customWidth="1"/>
    <col min="8194" max="8448" width="8.6640625" style="60"/>
    <col min="8449" max="8449" width="1.6640625" style="60" customWidth="1"/>
    <col min="8450" max="8704" width="8.6640625" style="60"/>
    <col min="8705" max="8705" width="1.6640625" style="60" customWidth="1"/>
    <col min="8706" max="8960" width="8.6640625" style="60"/>
    <col min="8961" max="8961" width="1.6640625" style="60" customWidth="1"/>
    <col min="8962" max="9216" width="8.6640625" style="60"/>
    <col min="9217" max="9217" width="1.6640625" style="60" customWidth="1"/>
    <col min="9218" max="9472" width="8.6640625" style="60"/>
    <col min="9473" max="9473" width="1.6640625" style="60" customWidth="1"/>
    <col min="9474" max="9728" width="8.6640625" style="60"/>
    <col min="9729" max="9729" width="1.6640625" style="60" customWidth="1"/>
    <col min="9730" max="9984" width="8.6640625" style="60"/>
    <col min="9985" max="9985" width="1.6640625" style="60" customWidth="1"/>
    <col min="9986" max="10240" width="8.6640625" style="60"/>
    <col min="10241" max="10241" width="1.6640625" style="60" customWidth="1"/>
    <col min="10242" max="10496" width="8.6640625" style="60"/>
    <col min="10497" max="10497" width="1.6640625" style="60" customWidth="1"/>
    <col min="10498" max="10752" width="8.6640625" style="60"/>
    <col min="10753" max="10753" width="1.6640625" style="60" customWidth="1"/>
    <col min="10754" max="11008" width="8.6640625" style="60"/>
    <col min="11009" max="11009" width="1.6640625" style="60" customWidth="1"/>
    <col min="11010" max="11264" width="8.6640625" style="60"/>
    <col min="11265" max="11265" width="1.6640625" style="60" customWidth="1"/>
    <col min="11266" max="11520" width="8.6640625" style="60"/>
    <col min="11521" max="11521" width="1.6640625" style="60" customWidth="1"/>
    <col min="11522" max="11776" width="8.6640625" style="60"/>
    <col min="11777" max="11777" width="1.6640625" style="60" customWidth="1"/>
    <col min="11778" max="12032" width="8.6640625" style="60"/>
    <col min="12033" max="12033" width="1.6640625" style="60" customWidth="1"/>
    <col min="12034" max="12288" width="8.6640625" style="60"/>
    <col min="12289" max="12289" width="1.6640625" style="60" customWidth="1"/>
    <col min="12290" max="12544" width="8.6640625" style="60"/>
    <col min="12545" max="12545" width="1.6640625" style="60" customWidth="1"/>
    <col min="12546" max="12800" width="8.6640625" style="60"/>
    <col min="12801" max="12801" width="1.6640625" style="60" customWidth="1"/>
    <col min="12802" max="13056" width="8.6640625" style="60"/>
    <col min="13057" max="13057" width="1.6640625" style="60" customWidth="1"/>
    <col min="13058" max="13312" width="8.6640625" style="60"/>
    <col min="13313" max="13313" width="1.6640625" style="60" customWidth="1"/>
    <col min="13314" max="13568" width="8.6640625" style="60"/>
    <col min="13569" max="13569" width="1.6640625" style="60" customWidth="1"/>
    <col min="13570" max="13824" width="8.6640625" style="60"/>
    <col min="13825" max="13825" width="1.6640625" style="60" customWidth="1"/>
    <col min="13826" max="14080" width="8.6640625" style="60"/>
    <col min="14081" max="14081" width="1.6640625" style="60" customWidth="1"/>
    <col min="14082" max="14336" width="8.6640625" style="60"/>
    <col min="14337" max="14337" width="1.6640625" style="60" customWidth="1"/>
    <col min="14338" max="14592" width="8.6640625" style="60"/>
    <col min="14593" max="14593" width="1.6640625" style="60" customWidth="1"/>
    <col min="14594" max="14848" width="8.6640625" style="60"/>
    <col min="14849" max="14849" width="1.6640625" style="60" customWidth="1"/>
    <col min="14850" max="15104" width="8.6640625" style="60"/>
    <col min="15105" max="15105" width="1.6640625" style="60" customWidth="1"/>
    <col min="15106" max="15360" width="8.6640625" style="60"/>
    <col min="15361" max="15361" width="1.6640625" style="60" customWidth="1"/>
    <col min="15362" max="15616" width="8.6640625" style="60"/>
    <col min="15617" max="15617" width="1.6640625" style="60" customWidth="1"/>
    <col min="15618" max="15872" width="8.6640625" style="60"/>
    <col min="15873" max="15873" width="1.6640625" style="60" customWidth="1"/>
    <col min="15874" max="16128" width="8.6640625" style="60"/>
    <col min="16129" max="16129" width="1.6640625" style="60" customWidth="1"/>
    <col min="16130" max="16384" width="8.6640625" style="60"/>
  </cols>
  <sheetData>
    <row r="1" spans="1:12" ht="23.5" x14ac:dyDescent="0.2">
      <c r="A1" s="59" t="s">
        <v>115</v>
      </c>
    </row>
    <row r="2" spans="1:12" ht="23.5" x14ac:dyDescent="0.2">
      <c r="A2" s="59" t="s">
        <v>116</v>
      </c>
    </row>
    <row r="3" spans="1:12" ht="20.5" customHeight="1" x14ac:dyDescent="0.2">
      <c r="A3" s="61"/>
    </row>
    <row r="4" spans="1:12" x14ac:dyDescent="0.2">
      <c r="L4" s="82" t="s">
        <v>123</v>
      </c>
    </row>
    <row r="5" spans="1:12" ht="19" x14ac:dyDescent="0.2">
      <c r="A5" s="62" t="s">
        <v>86</v>
      </c>
    </row>
    <row r="7" spans="1:12" x14ac:dyDescent="0.2">
      <c r="B7" s="63" t="s">
        <v>137</v>
      </c>
    </row>
    <row r="8" spans="1:12" x14ac:dyDescent="0.2">
      <c r="C8" s="60" t="s">
        <v>67</v>
      </c>
    </row>
    <row r="10" spans="1:12" x14ac:dyDescent="0.2">
      <c r="B10" s="60" t="s">
        <v>68</v>
      </c>
      <c r="E10" s="65"/>
    </row>
    <row r="11" spans="1:12" x14ac:dyDescent="0.2">
      <c r="B11" s="60" t="s">
        <v>69</v>
      </c>
      <c r="G11" s="65"/>
    </row>
    <row r="12" spans="1:12" x14ac:dyDescent="0.2">
      <c r="B12" s="60" t="s">
        <v>70</v>
      </c>
      <c r="H12" s="65"/>
    </row>
    <row r="13" spans="1:12" x14ac:dyDescent="0.2">
      <c r="B13" s="60" t="s">
        <v>127</v>
      </c>
      <c r="H13" s="65"/>
    </row>
    <row r="14" spans="1:12" x14ac:dyDescent="0.2">
      <c r="B14" s="60" t="s">
        <v>113</v>
      </c>
      <c r="I14" s="65"/>
    </row>
    <row r="15" spans="1:12" x14ac:dyDescent="0.2">
      <c r="B15" s="60" t="s">
        <v>71</v>
      </c>
      <c r="J15" s="65"/>
    </row>
    <row r="16" spans="1:12" x14ac:dyDescent="0.2">
      <c r="B16" s="60" t="s">
        <v>124</v>
      </c>
      <c r="I16" s="65"/>
    </row>
    <row r="17" spans="1:10" x14ac:dyDescent="0.2">
      <c r="B17" s="60" t="s">
        <v>72</v>
      </c>
      <c r="J17" s="65"/>
    </row>
    <row r="18" spans="1:10" x14ac:dyDescent="0.2">
      <c r="B18" s="60" t="s">
        <v>73</v>
      </c>
      <c r="J18" s="65"/>
    </row>
    <row r="19" spans="1:10" x14ac:dyDescent="0.2">
      <c r="B19" s="60" t="s">
        <v>103</v>
      </c>
      <c r="J19" s="67"/>
    </row>
    <row r="20" spans="1:10" x14ac:dyDescent="0.2">
      <c r="B20" s="60" t="s">
        <v>74</v>
      </c>
      <c r="C20" s="64"/>
      <c r="I20" s="65"/>
    </row>
    <row r="21" spans="1:10" x14ac:dyDescent="0.2">
      <c r="B21" s="60" t="s">
        <v>82</v>
      </c>
      <c r="C21" s="64"/>
      <c r="I21" s="65"/>
    </row>
    <row r="22" spans="1:10" x14ac:dyDescent="0.2">
      <c r="B22" s="60" t="s">
        <v>83</v>
      </c>
      <c r="C22" s="64"/>
      <c r="I22" s="65"/>
    </row>
    <row r="24" spans="1:10" ht="19" x14ac:dyDescent="0.2">
      <c r="A24" s="62" t="s">
        <v>89</v>
      </c>
      <c r="G24" s="84" t="s">
        <v>88</v>
      </c>
    </row>
    <row r="25" spans="1:10" x14ac:dyDescent="0.2">
      <c r="G25" s="68"/>
    </row>
    <row r="26" spans="1:10" x14ac:dyDescent="0.2">
      <c r="B26" s="60" t="s">
        <v>75</v>
      </c>
    </row>
    <row r="28" spans="1:10" x14ac:dyDescent="0.2">
      <c r="B28" s="60" t="s">
        <v>76</v>
      </c>
      <c r="C28" s="64"/>
      <c r="G28" s="65"/>
    </row>
    <row r="29" spans="1:10" x14ac:dyDescent="0.2">
      <c r="B29" s="60" t="s">
        <v>138</v>
      </c>
      <c r="C29" s="64"/>
      <c r="I29" s="65"/>
    </row>
    <row r="30" spans="1:10" x14ac:dyDescent="0.2">
      <c r="B30" s="60" t="s">
        <v>84</v>
      </c>
      <c r="C30" s="64"/>
      <c r="I30" s="66"/>
    </row>
    <row r="31" spans="1:10" x14ac:dyDescent="0.2">
      <c r="B31" s="60" t="s">
        <v>85</v>
      </c>
      <c r="C31" s="64"/>
      <c r="I31" s="66"/>
    </row>
    <row r="32" spans="1:10" x14ac:dyDescent="0.2">
      <c r="B32" s="60" t="s">
        <v>77</v>
      </c>
      <c r="C32" s="64"/>
      <c r="I32" s="69"/>
    </row>
    <row r="33" spans="1:8" x14ac:dyDescent="0.2">
      <c r="B33" s="60" t="s">
        <v>78</v>
      </c>
      <c r="C33" s="64"/>
      <c r="G33" s="65"/>
    </row>
    <row r="34" spans="1:8" x14ac:dyDescent="0.2">
      <c r="B34" s="60" t="s">
        <v>79</v>
      </c>
      <c r="C34" s="64"/>
      <c r="H34" s="68"/>
    </row>
    <row r="35" spans="1:8" x14ac:dyDescent="0.2">
      <c r="B35" s="60" t="s">
        <v>87</v>
      </c>
      <c r="C35" s="64"/>
      <c r="H35" s="68"/>
    </row>
    <row r="36" spans="1:8" x14ac:dyDescent="0.2">
      <c r="B36" s="60" t="s">
        <v>80</v>
      </c>
      <c r="C36" s="64"/>
      <c r="H36" s="68"/>
    </row>
    <row r="37" spans="1:8" x14ac:dyDescent="0.2">
      <c r="B37" s="64"/>
      <c r="C37" s="64"/>
      <c r="H37" s="68"/>
    </row>
    <row r="38" spans="1:8" ht="19" x14ac:dyDescent="0.2">
      <c r="A38" s="62" t="s">
        <v>110</v>
      </c>
    </row>
    <row r="40" spans="1:8" ht="16.5" x14ac:dyDescent="0.2">
      <c r="B40" s="83" t="s">
        <v>111</v>
      </c>
    </row>
    <row r="41" spans="1:8" ht="16.5" x14ac:dyDescent="0.2">
      <c r="B41" s="83"/>
    </row>
    <row r="42" spans="1:8" ht="16.5" x14ac:dyDescent="0.2">
      <c r="B42" s="83" t="s">
        <v>112</v>
      </c>
    </row>
    <row r="51" spans="12:12" x14ac:dyDescent="0.2">
      <c r="L51" s="60" t="s">
        <v>81</v>
      </c>
    </row>
  </sheetData>
  <phoneticPr fontId="2"/>
  <pageMargins left="0.31496062992125984" right="0.19685039370078741" top="0.35433070866141736" bottom="0.35433070866141736" header="0.31496062992125984" footer="0.31496062992125984"/>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206"/>
  <sheetViews>
    <sheetView view="pageBreakPreview" topLeftCell="A10" zoomScaleNormal="100" zoomScaleSheetLayoutView="100" workbookViewId="0">
      <selection activeCell="AA11" sqref="AA11:AJ11"/>
    </sheetView>
  </sheetViews>
  <sheetFormatPr defaultColWidth="8.08203125" defaultRowHeight="13" x14ac:dyDescent="0.2"/>
  <cols>
    <col min="1" max="51" width="2.4140625" style="24" customWidth="1"/>
    <col min="52" max="53" width="2.4140625" style="23" customWidth="1"/>
    <col min="54" max="71" width="8.08203125" style="23"/>
    <col min="72" max="16384" width="8.08203125" style="24"/>
  </cols>
  <sheetData>
    <row r="1" spans="1:67" ht="30" customHeight="1" x14ac:dyDescent="0.2">
      <c r="A1" s="155" t="s">
        <v>115</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22"/>
      <c r="BA1" s="22"/>
      <c r="BB1" s="22"/>
      <c r="BC1" s="22"/>
      <c r="BD1" s="22"/>
      <c r="BE1" s="22"/>
      <c r="BF1" s="22"/>
      <c r="BG1" s="22"/>
      <c r="BH1" s="22"/>
      <c r="BI1" s="22"/>
      <c r="BJ1" s="22"/>
      <c r="BK1" s="22"/>
      <c r="BL1" s="22"/>
      <c r="BM1" s="22"/>
      <c r="BN1" s="22"/>
      <c r="BO1" s="22"/>
    </row>
    <row r="2" spans="1:67" ht="30" customHeight="1" x14ac:dyDescent="0.2">
      <c r="A2" s="156" t="s">
        <v>116</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22"/>
      <c r="BA2" s="22"/>
      <c r="BB2" s="22"/>
      <c r="BC2" s="22"/>
      <c r="BD2" s="22"/>
      <c r="BE2" s="22"/>
      <c r="BF2" s="22"/>
      <c r="BG2" s="22"/>
      <c r="BH2" s="22"/>
      <c r="BI2" s="22"/>
      <c r="BJ2" s="22"/>
      <c r="BK2" s="22"/>
      <c r="BL2" s="22"/>
      <c r="BM2" s="22"/>
      <c r="BN2" s="22"/>
      <c r="BO2" s="22"/>
    </row>
    <row r="3" spans="1:67" ht="17.25" customHeight="1" x14ac:dyDescent="0.2">
      <c r="A3" s="25"/>
      <c r="B3" s="26" t="s">
        <v>12</v>
      </c>
      <c r="C3" s="26"/>
      <c r="D3" s="26"/>
      <c r="E3" s="26"/>
      <c r="F3" s="26"/>
      <c r="G3" s="26"/>
      <c r="H3" s="26"/>
      <c r="I3" s="26"/>
      <c r="J3" s="26"/>
      <c r="K3" s="26"/>
      <c r="L3" s="26"/>
      <c r="M3" s="26"/>
      <c r="N3" s="27" t="s">
        <v>13</v>
      </c>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5"/>
      <c r="AU3" s="25"/>
      <c r="AV3" s="25"/>
      <c r="AW3" s="29"/>
      <c r="AX3" s="29"/>
      <c r="AY3" s="29"/>
      <c r="AZ3" s="22"/>
      <c r="BA3" s="22"/>
      <c r="BB3" s="22"/>
      <c r="BC3" s="22"/>
      <c r="BD3" s="22"/>
      <c r="BE3" s="22"/>
      <c r="BF3" s="22"/>
      <c r="BG3" s="22"/>
      <c r="BH3" s="22"/>
      <c r="BI3" s="22"/>
      <c r="BJ3" s="22"/>
      <c r="BK3" s="22"/>
      <c r="BL3" s="22"/>
      <c r="BM3" s="22"/>
      <c r="BN3" s="22"/>
      <c r="BO3" s="22"/>
    </row>
    <row r="4" spans="1:67" ht="30" customHeight="1" x14ac:dyDescent="0.2">
      <c r="A4" s="25"/>
      <c r="B4" s="150" t="s">
        <v>14</v>
      </c>
      <c r="C4" s="150"/>
      <c r="D4" s="150"/>
      <c r="E4" s="150"/>
      <c r="F4" s="150"/>
      <c r="G4" s="150"/>
      <c r="H4" s="150"/>
      <c r="I4" s="150"/>
      <c r="J4" s="150"/>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22"/>
      <c r="BA4" s="22"/>
      <c r="BB4" s="22"/>
      <c r="BC4" s="22"/>
      <c r="BD4" s="22"/>
      <c r="BE4" s="22"/>
      <c r="BF4" s="22"/>
      <c r="BG4" s="22"/>
      <c r="BH4" s="22"/>
      <c r="BI4" s="22"/>
      <c r="BJ4" s="22"/>
      <c r="BK4" s="22"/>
      <c r="BL4" s="22"/>
      <c r="BM4" s="22"/>
      <c r="BN4" s="22"/>
      <c r="BO4" s="22"/>
    </row>
    <row r="5" spans="1:67" ht="17.25" customHeight="1" x14ac:dyDescent="0.2">
      <c r="A5" s="25"/>
      <c r="B5" s="26" t="s">
        <v>15</v>
      </c>
      <c r="C5" s="26"/>
      <c r="D5" s="26"/>
      <c r="E5" s="26"/>
      <c r="F5" s="26"/>
      <c r="G5" s="26"/>
      <c r="H5" s="26"/>
      <c r="I5" s="26"/>
      <c r="J5" s="26"/>
      <c r="K5" s="26"/>
      <c r="L5" s="26"/>
      <c r="M5" s="26"/>
      <c r="N5" s="27" t="s">
        <v>13</v>
      </c>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5"/>
      <c r="AU5" s="25"/>
      <c r="AV5" s="25"/>
      <c r="AW5" s="29"/>
      <c r="AX5" s="29"/>
      <c r="AY5" s="29"/>
      <c r="AZ5" s="22"/>
      <c r="BA5" s="22"/>
      <c r="BB5" s="22"/>
      <c r="BC5" s="22"/>
      <c r="BD5" s="22"/>
      <c r="BE5" s="22"/>
      <c r="BF5" s="22"/>
      <c r="BG5" s="22"/>
      <c r="BH5" s="22"/>
      <c r="BI5" s="22"/>
      <c r="BJ5" s="22"/>
      <c r="BK5" s="22"/>
      <c r="BL5" s="22"/>
      <c r="BM5" s="22"/>
      <c r="BN5" s="22"/>
      <c r="BO5" s="22"/>
    </row>
    <row r="6" spans="1:67" ht="30" customHeight="1" x14ac:dyDescent="0.2">
      <c r="A6" s="25"/>
      <c r="B6" s="150" t="s">
        <v>16</v>
      </c>
      <c r="C6" s="150"/>
      <c r="D6" s="150"/>
      <c r="E6" s="150"/>
      <c r="F6" s="150"/>
      <c r="G6" s="150"/>
      <c r="H6" s="150"/>
      <c r="I6" s="150"/>
      <c r="J6" s="150"/>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22"/>
      <c r="BA6" s="22"/>
      <c r="BB6" s="22"/>
      <c r="BC6" s="22"/>
      <c r="BD6" s="22"/>
      <c r="BE6" s="22"/>
      <c r="BF6" s="22"/>
      <c r="BG6" s="22"/>
      <c r="BH6" s="22"/>
      <c r="BI6" s="22"/>
      <c r="BJ6" s="22"/>
      <c r="BK6" s="22"/>
      <c r="BL6" s="22"/>
      <c r="BM6" s="22"/>
      <c r="BN6" s="22"/>
      <c r="BO6" s="22"/>
    </row>
    <row r="7" spans="1:67" ht="30" customHeight="1" x14ac:dyDescent="0.2">
      <c r="A7" s="25"/>
      <c r="B7" s="152" t="s">
        <v>17</v>
      </c>
      <c r="C7" s="152"/>
      <c r="D7" s="152"/>
      <c r="E7" s="152"/>
      <c r="F7" s="152"/>
      <c r="G7" s="152"/>
      <c r="H7" s="152"/>
      <c r="I7" s="152"/>
      <c r="J7" s="152"/>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22"/>
      <c r="BA7" s="22"/>
      <c r="BB7" s="22"/>
      <c r="BC7" s="22"/>
      <c r="BD7" s="22"/>
      <c r="BE7" s="22"/>
      <c r="BF7" s="22"/>
      <c r="BG7" s="22"/>
      <c r="BH7" s="22"/>
      <c r="BI7" s="22"/>
      <c r="BJ7" s="22"/>
      <c r="BK7" s="22"/>
      <c r="BL7" s="22"/>
      <c r="BM7" s="22"/>
      <c r="BN7" s="22"/>
      <c r="BO7" s="22"/>
    </row>
    <row r="8" spans="1:67" ht="30" customHeight="1" x14ac:dyDescent="0.2">
      <c r="A8" s="25"/>
      <c r="B8" s="153" t="s">
        <v>18</v>
      </c>
      <c r="C8" s="153"/>
      <c r="D8" s="153"/>
      <c r="E8" s="153"/>
      <c r="F8" s="153"/>
      <c r="G8" s="153"/>
      <c r="H8" s="153"/>
      <c r="I8" s="153"/>
      <c r="J8" s="153"/>
      <c r="K8" s="154"/>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22"/>
      <c r="BA8" s="22"/>
      <c r="BB8" s="22"/>
      <c r="BC8" s="22"/>
      <c r="BD8" s="22"/>
      <c r="BE8" s="22"/>
      <c r="BF8" s="22"/>
      <c r="BG8" s="22"/>
      <c r="BH8" s="22"/>
      <c r="BI8" s="22"/>
      <c r="BJ8" s="22"/>
      <c r="BK8" s="22"/>
      <c r="BL8" s="22"/>
      <c r="BM8" s="22"/>
      <c r="BN8" s="22"/>
      <c r="BO8" s="22"/>
    </row>
    <row r="9" spans="1:67" ht="17.25" customHeight="1" thickBot="1" x14ac:dyDescent="0.25">
      <c r="A9" s="25"/>
      <c r="B9" s="30" t="s">
        <v>19</v>
      </c>
      <c r="C9" s="30"/>
      <c r="D9" s="30"/>
      <c r="E9" s="30"/>
      <c r="F9" s="30"/>
      <c r="G9" s="30"/>
      <c r="H9" s="27" t="s">
        <v>20</v>
      </c>
      <c r="I9" s="27"/>
      <c r="J9" s="27"/>
      <c r="K9" s="27"/>
      <c r="L9" s="27"/>
      <c r="M9" s="27"/>
      <c r="N9" s="27"/>
      <c r="O9" s="27"/>
      <c r="P9" s="27"/>
      <c r="Q9" s="27"/>
      <c r="R9" s="27"/>
      <c r="S9" s="27"/>
      <c r="T9" s="27" t="s">
        <v>13</v>
      </c>
      <c r="U9" s="27"/>
      <c r="V9" s="28"/>
      <c r="W9" s="29"/>
      <c r="X9" s="29"/>
      <c r="Y9" s="29"/>
      <c r="Z9" s="29"/>
      <c r="AA9" s="29"/>
      <c r="AB9" s="29"/>
      <c r="AC9" s="29"/>
      <c r="AD9" s="29"/>
      <c r="AE9" s="29"/>
      <c r="AF9" s="29"/>
      <c r="AG9" s="29"/>
      <c r="AH9" s="29"/>
      <c r="AI9" s="29"/>
      <c r="AJ9" s="29"/>
      <c r="AK9" s="31"/>
      <c r="AL9" s="31"/>
      <c r="AM9" s="31"/>
      <c r="AN9" s="31"/>
      <c r="AO9" s="31"/>
      <c r="AP9" s="31"/>
      <c r="AQ9" s="31"/>
      <c r="AR9" s="31"/>
      <c r="AS9" s="31"/>
      <c r="AT9" s="31"/>
      <c r="AU9" s="31"/>
      <c r="AV9" s="31"/>
      <c r="AW9" s="31"/>
      <c r="AX9" s="31"/>
      <c r="AY9" s="31"/>
      <c r="AZ9" s="22"/>
      <c r="BA9" s="22"/>
      <c r="BB9" s="22"/>
      <c r="BC9" s="22"/>
      <c r="BD9" s="22"/>
      <c r="BE9" s="22"/>
      <c r="BF9" s="22"/>
      <c r="BG9" s="22"/>
      <c r="BH9" s="22"/>
      <c r="BI9" s="22"/>
      <c r="BJ9" s="22"/>
      <c r="BK9" s="22"/>
      <c r="BL9" s="22"/>
      <c r="BM9" s="22"/>
      <c r="BN9" s="22"/>
      <c r="BO9" s="22"/>
    </row>
    <row r="10" spans="1:67" ht="20.149999999999999" customHeight="1" x14ac:dyDescent="0.2">
      <c r="A10" s="25"/>
      <c r="B10" s="135" t="s">
        <v>135</v>
      </c>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7" t="s">
        <v>136</v>
      </c>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9"/>
      <c r="AZ10" s="22"/>
      <c r="BA10" s="22"/>
      <c r="BI10" s="22"/>
      <c r="BJ10" s="22"/>
      <c r="BK10" s="22"/>
      <c r="BL10" s="22"/>
      <c r="BM10" s="22"/>
      <c r="BN10" s="22"/>
      <c r="BO10" s="22"/>
    </row>
    <row r="11" spans="1:67" ht="30" customHeight="1" thickBot="1" x14ac:dyDescent="0.25">
      <c r="A11" s="25"/>
      <c r="B11" s="140" t="s">
        <v>93</v>
      </c>
      <c r="C11" s="141"/>
      <c r="D11" s="141"/>
      <c r="E11" s="141"/>
      <c r="F11" s="141"/>
      <c r="G11" s="141"/>
      <c r="H11" s="141"/>
      <c r="I11" s="141"/>
      <c r="J11" s="141"/>
      <c r="K11" s="141"/>
      <c r="L11" s="142" t="s">
        <v>21</v>
      </c>
      <c r="M11" s="142"/>
      <c r="N11" s="142"/>
      <c r="O11" s="142"/>
      <c r="P11" s="141"/>
      <c r="Q11" s="141"/>
      <c r="R11" s="141"/>
      <c r="S11" s="141"/>
      <c r="T11" s="141"/>
      <c r="U11" s="141"/>
      <c r="V11" s="141"/>
      <c r="W11" s="141"/>
      <c r="X11" s="143" t="s">
        <v>22</v>
      </c>
      <c r="Y11" s="144"/>
      <c r="Z11" s="144"/>
      <c r="AA11" s="145" t="s">
        <v>93</v>
      </c>
      <c r="AB11" s="145"/>
      <c r="AC11" s="145"/>
      <c r="AD11" s="145"/>
      <c r="AE11" s="145"/>
      <c r="AF11" s="145"/>
      <c r="AG11" s="145"/>
      <c r="AH11" s="145"/>
      <c r="AI11" s="145"/>
      <c r="AJ11" s="145"/>
      <c r="AK11" s="146" t="s">
        <v>21</v>
      </c>
      <c r="AL11" s="146"/>
      <c r="AM11" s="146"/>
      <c r="AN11" s="146"/>
      <c r="AO11" s="147"/>
      <c r="AP11" s="147"/>
      <c r="AQ11" s="147"/>
      <c r="AR11" s="147"/>
      <c r="AS11" s="147"/>
      <c r="AT11" s="147"/>
      <c r="AU11" s="147"/>
      <c r="AV11" s="147"/>
      <c r="AW11" s="148" t="s">
        <v>22</v>
      </c>
      <c r="AX11" s="147"/>
      <c r="AY11" s="149"/>
      <c r="BI11" s="22"/>
      <c r="BJ11" s="22"/>
      <c r="BK11" s="22"/>
      <c r="BL11" s="22"/>
      <c r="BM11" s="22"/>
      <c r="BN11" s="22"/>
      <c r="BO11" s="22"/>
    </row>
    <row r="12" spans="1:67" ht="30" customHeight="1" thickTop="1" thickBot="1" x14ac:dyDescent="0.25">
      <c r="A12" s="25"/>
      <c r="B12" s="94" t="s">
        <v>134</v>
      </c>
      <c r="C12" s="95"/>
      <c r="D12" s="95"/>
      <c r="E12" s="95"/>
      <c r="F12" s="95"/>
      <c r="G12" s="95"/>
      <c r="H12" s="95"/>
      <c r="I12" s="95"/>
      <c r="J12" s="95"/>
      <c r="K12" s="95"/>
      <c r="L12" s="96"/>
      <c r="M12" s="97"/>
      <c r="N12" s="97"/>
      <c r="O12" s="98"/>
      <c r="P12" s="99" t="s">
        <v>64</v>
      </c>
      <c r="Q12" s="99"/>
      <c r="R12" s="99"/>
      <c r="S12" s="99"/>
      <c r="T12" s="99"/>
      <c r="U12" s="99"/>
      <c r="V12" s="99"/>
      <c r="W12" s="100"/>
      <c r="X12" s="101"/>
      <c r="Y12" s="102"/>
      <c r="Z12" s="103"/>
      <c r="AA12" s="104" t="s">
        <v>134</v>
      </c>
      <c r="AB12" s="105"/>
      <c r="AC12" s="105"/>
      <c r="AD12" s="105"/>
      <c r="AE12" s="105"/>
      <c r="AF12" s="105"/>
      <c r="AG12" s="105"/>
      <c r="AH12" s="105"/>
      <c r="AI12" s="105"/>
      <c r="AJ12" s="105"/>
      <c r="AK12" s="96"/>
      <c r="AL12" s="97"/>
      <c r="AM12" s="97"/>
      <c r="AN12" s="98"/>
      <c r="AO12" s="106" t="s">
        <v>64</v>
      </c>
      <c r="AP12" s="106"/>
      <c r="AQ12" s="106"/>
      <c r="AR12" s="106"/>
      <c r="AS12" s="106"/>
      <c r="AT12" s="106"/>
      <c r="AU12" s="106"/>
      <c r="AV12" s="107"/>
      <c r="AW12" s="86"/>
      <c r="AX12" s="85"/>
      <c r="AY12" s="87"/>
      <c r="BI12" s="22"/>
      <c r="BJ12" s="22"/>
      <c r="BK12" s="22"/>
      <c r="BL12" s="22"/>
      <c r="BM12" s="22"/>
      <c r="BN12" s="22"/>
      <c r="BO12" s="22"/>
    </row>
    <row r="13" spans="1:67" ht="30" customHeight="1" thickTop="1" thickBot="1" x14ac:dyDescent="0.25">
      <c r="A13" s="25"/>
      <c r="B13" s="94" t="s">
        <v>133</v>
      </c>
      <c r="C13" s="95"/>
      <c r="D13" s="95"/>
      <c r="E13" s="95"/>
      <c r="F13" s="95"/>
      <c r="G13" s="95"/>
      <c r="H13" s="95"/>
      <c r="I13" s="95"/>
      <c r="J13" s="95"/>
      <c r="K13" s="95"/>
      <c r="L13" s="96"/>
      <c r="M13" s="97"/>
      <c r="N13" s="97"/>
      <c r="O13" s="98"/>
      <c r="P13" s="99" t="s">
        <v>64</v>
      </c>
      <c r="Q13" s="99"/>
      <c r="R13" s="99"/>
      <c r="S13" s="99"/>
      <c r="T13" s="99"/>
      <c r="U13" s="99"/>
      <c r="V13" s="99"/>
      <c r="W13" s="100"/>
      <c r="X13" s="101"/>
      <c r="Y13" s="102"/>
      <c r="Z13" s="103"/>
      <c r="AA13" s="104" t="s">
        <v>133</v>
      </c>
      <c r="AB13" s="105"/>
      <c r="AC13" s="105"/>
      <c r="AD13" s="105"/>
      <c r="AE13" s="105"/>
      <c r="AF13" s="105"/>
      <c r="AG13" s="105"/>
      <c r="AH13" s="105"/>
      <c r="AI13" s="105"/>
      <c r="AJ13" s="105"/>
      <c r="AK13" s="96"/>
      <c r="AL13" s="97"/>
      <c r="AM13" s="97"/>
      <c r="AN13" s="98"/>
      <c r="AO13" s="106" t="s">
        <v>64</v>
      </c>
      <c r="AP13" s="106"/>
      <c r="AQ13" s="106"/>
      <c r="AR13" s="106"/>
      <c r="AS13" s="106"/>
      <c r="AT13" s="106"/>
      <c r="AU13" s="106"/>
      <c r="AV13" s="107"/>
      <c r="AW13" s="91"/>
      <c r="AX13" s="92"/>
      <c r="AY13" s="93"/>
      <c r="AZ13" s="22"/>
      <c r="BA13" s="22"/>
      <c r="BI13" s="22"/>
      <c r="BJ13" s="22"/>
      <c r="BK13" s="22"/>
      <c r="BL13" s="22"/>
      <c r="BM13" s="22"/>
      <c r="BN13" s="22"/>
      <c r="BO13" s="22"/>
    </row>
    <row r="14" spans="1:67" ht="30" customHeight="1" thickTop="1" thickBot="1" x14ac:dyDescent="0.25">
      <c r="A14" s="25"/>
      <c r="B14" s="94" t="s">
        <v>128</v>
      </c>
      <c r="C14" s="95"/>
      <c r="D14" s="95"/>
      <c r="E14" s="95"/>
      <c r="F14" s="95"/>
      <c r="G14" s="95"/>
      <c r="H14" s="95"/>
      <c r="I14" s="95"/>
      <c r="J14" s="95"/>
      <c r="K14" s="95"/>
      <c r="L14" s="96"/>
      <c r="M14" s="97"/>
      <c r="N14" s="97"/>
      <c r="O14" s="98"/>
      <c r="P14" s="99" t="s">
        <v>64</v>
      </c>
      <c r="Q14" s="99"/>
      <c r="R14" s="99"/>
      <c r="S14" s="99"/>
      <c r="T14" s="99"/>
      <c r="U14" s="99"/>
      <c r="V14" s="99"/>
      <c r="W14" s="100"/>
      <c r="X14" s="101"/>
      <c r="Y14" s="102"/>
      <c r="Z14" s="103"/>
      <c r="AA14" s="104" t="s">
        <v>128</v>
      </c>
      <c r="AB14" s="105"/>
      <c r="AC14" s="105"/>
      <c r="AD14" s="105"/>
      <c r="AE14" s="105"/>
      <c r="AF14" s="105"/>
      <c r="AG14" s="105"/>
      <c r="AH14" s="105"/>
      <c r="AI14" s="105"/>
      <c r="AJ14" s="105"/>
      <c r="AK14" s="96"/>
      <c r="AL14" s="97"/>
      <c r="AM14" s="97"/>
      <c r="AN14" s="98"/>
      <c r="AO14" s="106" t="s">
        <v>64</v>
      </c>
      <c r="AP14" s="106"/>
      <c r="AQ14" s="106"/>
      <c r="AR14" s="106"/>
      <c r="AS14" s="106"/>
      <c r="AT14" s="106"/>
      <c r="AU14" s="106"/>
      <c r="AV14" s="107"/>
      <c r="AW14" s="91"/>
      <c r="AX14" s="92"/>
      <c r="AY14" s="93"/>
      <c r="AZ14" s="22"/>
      <c r="BA14" s="22"/>
      <c r="BI14" s="22"/>
      <c r="BJ14" s="22"/>
      <c r="BK14" s="22"/>
      <c r="BL14" s="22"/>
      <c r="BM14" s="22"/>
      <c r="BN14" s="22"/>
      <c r="BO14" s="22"/>
    </row>
    <row r="15" spans="1:67" ht="30" customHeight="1" thickTop="1" thickBot="1" x14ac:dyDescent="0.25">
      <c r="A15" s="25"/>
      <c r="B15" s="94" t="s">
        <v>130</v>
      </c>
      <c r="C15" s="95"/>
      <c r="D15" s="95"/>
      <c r="E15" s="95"/>
      <c r="F15" s="95"/>
      <c r="G15" s="95"/>
      <c r="H15" s="95"/>
      <c r="I15" s="95"/>
      <c r="J15" s="95"/>
      <c r="K15" s="95"/>
      <c r="L15" s="96"/>
      <c r="M15" s="97"/>
      <c r="N15" s="97"/>
      <c r="O15" s="98"/>
      <c r="P15" s="99" t="s">
        <v>64</v>
      </c>
      <c r="Q15" s="99"/>
      <c r="R15" s="99"/>
      <c r="S15" s="99"/>
      <c r="T15" s="99"/>
      <c r="U15" s="99"/>
      <c r="V15" s="99"/>
      <c r="W15" s="100"/>
      <c r="X15" s="101"/>
      <c r="Y15" s="102"/>
      <c r="Z15" s="103"/>
      <c r="AA15" s="104" t="s">
        <v>132</v>
      </c>
      <c r="AB15" s="105"/>
      <c r="AC15" s="105"/>
      <c r="AD15" s="105"/>
      <c r="AE15" s="105"/>
      <c r="AF15" s="105"/>
      <c r="AG15" s="105"/>
      <c r="AH15" s="105"/>
      <c r="AI15" s="105"/>
      <c r="AJ15" s="105"/>
      <c r="AK15" s="96"/>
      <c r="AL15" s="97"/>
      <c r="AM15" s="97"/>
      <c r="AN15" s="98"/>
      <c r="AO15" s="106" t="s">
        <v>64</v>
      </c>
      <c r="AP15" s="106"/>
      <c r="AQ15" s="106"/>
      <c r="AR15" s="106"/>
      <c r="AS15" s="106"/>
      <c r="AT15" s="106"/>
      <c r="AU15" s="106"/>
      <c r="AV15" s="107"/>
      <c r="AW15" s="91"/>
      <c r="AX15" s="92"/>
      <c r="AY15" s="93"/>
      <c r="AZ15" s="22"/>
      <c r="BA15" s="22"/>
      <c r="BI15" s="22"/>
      <c r="BJ15" s="22"/>
      <c r="BK15" s="22"/>
      <c r="BL15" s="22"/>
      <c r="BM15" s="22"/>
      <c r="BN15" s="22"/>
      <c r="BO15" s="22"/>
    </row>
    <row r="16" spans="1:67" ht="30" customHeight="1" thickTop="1" thickBot="1" x14ac:dyDescent="0.25">
      <c r="A16" s="25"/>
      <c r="B16" s="94" t="s">
        <v>129</v>
      </c>
      <c r="C16" s="95"/>
      <c r="D16" s="95"/>
      <c r="E16" s="95"/>
      <c r="F16" s="95"/>
      <c r="G16" s="95"/>
      <c r="H16" s="95"/>
      <c r="I16" s="95"/>
      <c r="J16" s="95"/>
      <c r="K16" s="95"/>
      <c r="L16" s="96"/>
      <c r="M16" s="97"/>
      <c r="N16" s="97"/>
      <c r="O16" s="98"/>
      <c r="P16" s="99" t="s">
        <v>64</v>
      </c>
      <c r="Q16" s="99"/>
      <c r="R16" s="99"/>
      <c r="S16" s="99"/>
      <c r="T16" s="99"/>
      <c r="U16" s="99"/>
      <c r="V16" s="99"/>
      <c r="W16" s="100"/>
      <c r="X16" s="101"/>
      <c r="Y16" s="102"/>
      <c r="Z16" s="103"/>
      <c r="AA16" s="104" t="s">
        <v>131</v>
      </c>
      <c r="AB16" s="105"/>
      <c r="AC16" s="105"/>
      <c r="AD16" s="105"/>
      <c r="AE16" s="105"/>
      <c r="AF16" s="105"/>
      <c r="AG16" s="105"/>
      <c r="AH16" s="105"/>
      <c r="AI16" s="105"/>
      <c r="AJ16" s="105"/>
      <c r="AK16" s="96"/>
      <c r="AL16" s="97"/>
      <c r="AM16" s="97"/>
      <c r="AN16" s="98"/>
      <c r="AO16" s="106" t="s">
        <v>64</v>
      </c>
      <c r="AP16" s="106"/>
      <c r="AQ16" s="106"/>
      <c r="AR16" s="106"/>
      <c r="AS16" s="106"/>
      <c r="AT16" s="106"/>
      <c r="AU16" s="106"/>
      <c r="AV16" s="107"/>
      <c r="AW16" s="91"/>
      <c r="AX16" s="92"/>
      <c r="AY16" s="93"/>
      <c r="AZ16" s="22"/>
      <c r="BA16" s="22"/>
      <c r="BI16" s="22"/>
      <c r="BJ16" s="22"/>
      <c r="BK16" s="22"/>
      <c r="BL16" s="22"/>
      <c r="BM16" s="22"/>
      <c r="BN16" s="22"/>
      <c r="BO16" s="22"/>
    </row>
    <row r="17" spans="1:67" ht="30" customHeight="1" thickTop="1" x14ac:dyDescent="0.2">
      <c r="A17" s="25"/>
      <c r="B17" s="94" t="s">
        <v>23</v>
      </c>
      <c r="C17" s="95"/>
      <c r="D17" s="95"/>
      <c r="E17" s="95"/>
      <c r="F17" s="95"/>
      <c r="G17" s="95"/>
      <c r="H17" s="95"/>
      <c r="I17" s="95"/>
      <c r="J17" s="95"/>
      <c r="K17" s="95"/>
      <c r="L17" s="123">
        <f>SUM(L12:O16)</f>
        <v>0</v>
      </c>
      <c r="M17" s="124"/>
      <c r="N17" s="124"/>
      <c r="O17" s="125"/>
      <c r="P17" s="99" t="s">
        <v>64</v>
      </c>
      <c r="Q17" s="99"/>
      <c r="R17" s="99"/>
      <c r="S17" s="99"/>
      <c r="T17" s="99"/>
      <c r="U17" s="99"/>
      <c r="V17" s="99"/>
      <c r="W17" s="100"/>
      <c r="X17" s="126">
        <f>SUM(X16:Z16)</f>
        <v>0</v>
      </c>
      <c r="Y17" s="127"/>
      <c r="Z17" s="128"/>
      <c r="AA17" s="104" t="s">
        <v>23</v>
      </c>
      <c r="AB17" s="105"/>
      <c r="AC17" s="105"/>
      <c r="AD17" s="105"/>
      <c r="AE17" s="105"/>
      <c r="AF17" s="105"/>
      <c r="AG17" s="105"/>
      <c r="AH17" s="105"/>
      <c r="AI17" s="105"/>
      <c r="AJ17" s="105"/>
      <c r="AK17" s="129">
        <f>SUM(AK12:AN16)</f>
        <v>0</v>
      </c>
      <c r="AL17" s="130"/>
      <c r="AM17" s="130"/>
      <c r="AN17" s="131"/>
      <c r="AO17" s="106" t="s">
        <v>64</v>
      </c>
      <c r="AP17" s="106"/>
      <c r="AQ17" s="106"/>
      <c r="AR17" s="106"/>
      <c r="AS17" s="106"/>
      <c r="AT17" s="106"/>
      <c r="AU17" s="106"/>
      <c r="AV17" s="107"/>
      <c r="AW17" s="132">
        <f>SUM(AW16:AY16)</f>
        <v>0</v>
      </c>
      <c r="AX17" s="133"/>
      <c r="AY17" s="134"/>
      <c r="AZ17" s="22"/>
      <c r="BA17" s="22"/>
      <c r="BI17" s="22"/>
      <c r="BJ17" s="22"/>
      <c r="BK17" s="22"/>
      <c r="BL17" s="22"/>
      <c r="BM17" s="22"/>
      <c r="BN17" s="22"/>
      <c r="BO17" s="22"/>
    </row>
    <row r="18" spans="1:67" s="23" customFormat="1" ht="30" customHeight="1" thickBot="1" x14ac:dyDescent="0.25">
      <c r="A18" s="25"/>
      <c r="B18" s="115" t="s">
        <v>27</v>
      </c>
      <c r="C18" s="116"/>
      <c r="D18" s="116"/>
      <c r="E18" s="116"/>
      <c r="F18" s="116"/>
      <c r="G18" s="116"/>
      <c r="H18" s="116"/>
      <c r="I18" s="116"/>
      <c r="J18" s="116"/>
      <c r="K18" s="116"/>
      <c r="L18" s="116"/>
      <c r="M18" s="116"/>
      <c r="N18" s="116"/>
      <c r="O18" s="117"/>
      <c r="P18" s="118">
        <f>L17*1200</f>
        <v>0</v>
      </c>
      <c r="Q18" s="119"/>
      <c r="R18" s="119"/>
      <c r="S18" s="119"/>
      <c r="T18" s="119"/>
      <c r="U18" s="119"/>
      <c r="V18" s="119"/>
      <c r="W18" s="119"/>
      <c r="X18" s="120" t="s">
        <v>24</v>
      </c>
      <c r="Y18" s="120"/>
      <c r="Z18" s="120"/>
      <c r="AA18" s="121" t="s">
        <v>27</v>
      </c>
      <c r="AB18" s="116"/>
      <c r="AC18" s="116"/>
      <c r="AD18" s="116"/>
      <c r="AE18" s="116"/>
      <c r="AF18" s="116"/>
      <c r="AG18" s="116"/>
      <c r="AH18" s="116"/>
      <c r="AI18" s="116"/>
      <c r="AJ18" s="116"/>
      <c r="AK18" s="116"/>
      <c r="AL18" s="116"/>
      <c r="AM18" s="116"/>
      <c r="AN18" s="117"/>
      <c r="AO18" s="118">
        <f>AK17*1200</f>
        <v>0</v>
      </c>
      <c r="AP18" s="119"/>
      <c r="AQ18" s="119"/>
      <c r="AR18" s="119"/>
      <c r="AS18" s="119"/>
      <c r="AT18" s="119"/>
      <c r="AU18" s="119"/>
      <c r="AV18" s="119"/>
      <c r="AW18" s="120" t="s">
        <v>24</v>
      </c>
      <c r="AX18" s="120"/>
      <c r="AY18" s="122"/>
      <c r="AZ18" s="22"/>
      <c r="BA18" s="22"/>
      <c r="BB18" s="22"/>
      <c r="BC18" s="22"/>
      <c r="BD18" s="22"/>
      <c r="BE18" s="22"/>
      <c r="BF18" s="22"/>
      <c r="BG18" s="22"/>
      <c r="BH18" s="22"/>
      <c r="BI18" s="22"/>
      <c r="BJ18" s="22"/>
      <c r="BK18" s="22"/>
      <c r="BL18" s="22"/>
      <c r="BM18" s="22"/>
      <c r="BN18" s="22"/>
      <c r="BO18" s="22"/>
    </row>
    <row r="19" spans="1:67" s="23" customFormat="1" ht="30" customHeight="1" thickBot="1" x14ac:dyDescent="0.25">
      <c r="A19" s="25"/>
      <c r="B19" s="108" t="s">
        <v>45</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10"/>
      <c r="AB19" s="110"/>
      <c r="AC19" s="110"/>
      <c r="AD19" s="110"/>
      <c r="AE19" s="110"/>
      <c r="AF19" s="110"/>
      <c r="AG19" s="110"/>
      <c r="AH19" s="109"/>
      <c r="AI19" s="109"/>
      <c r="AJ19" s="109"/>
      <c r="AK19" s="109"/>
      <c r="AL19" s="32"/>
      <c r="AM19" s="111">
        <f>P18+AO18</f>
        <v>0</v>
      </c>
      <c r="AN19" s="112"/>
      <c r="AO19" s="112"/>
      <c r="AP19" s="112"/>
      <c r="AQ19" s="112"/>
      <c r="AR19" s="112"/>
      <c r="AS19" s="112"/>
      <c r="AT19" s="112"/>
      <c r="AU19" s="112"/>
      <c r="AV19" s="112"/>
      <c r="AW19" s="113" t="s">
        <v>24</v>
      </c>
      <c r="AX19" s="113"/>
      <c r="AY19" s="114"/>
      <c r="AZ19" s="22"/>
      <c r="BA19" s="22"/>
      <c r="BB19" s="22"/>
      <c r="BC19" s="22"/>
      <c r="BD19" s="22"/>
      <c r="BE19" s="22"/>
      <c r="BF19" s="22"/>
      <c r="BG19" s="22"/>
      <c r="BH19" s="22"/>
      <c r="BI19" s="22"/>
      <c r="BJ19" s="22"/>
      <c r="BK19" s="22"/>
      <c r="BL19" s="22"/>
      <c r="BM19" s="22"/>
      <c r="BN19" s="22"/>
      <c r="BO19" s="22"/>
    </row>
    <row r="20" spans="1:67" s="23" customFormat="1" ht="15" customHeight="1" x14ac:dyDescent="0.2">
      <c r="A20" s="25"/>
      <c r="B20" s="33"/>
      <c r="C20" s="34"/>
      <c r="D20" s="34"/>
      <c r="E20" s="34"/>
      <c r="F20" s="34"/>
      <c r="G20" s="33"/>
      <c r="H20" s="33"/>
      <c r="I20" s="33"/>
      <c r="J20" s="33"/>
      <c r="K20" s="33"/>
      <c r="L20" s="35"/>
      <c r="M20" s="35"/>
      <c r="N20" s="35"/>
      <c r="O20" s="35"/>
      <c r="P20" s="36"/>
      <c r="Q20" s="37"/>
      <c r="R20" s="37"/>
      <c r="S20" s="37"/>
      <c r="T20" s="37"/>
      <c r="U20" s="37"/>
      <c r="V20" s="36"/>
      <c r="W20" s="36"/>
      <c r="X20" s="38"/>
      <c r="Y20" s="38"/>
      <c r="Z20" s="38"/>
      <c r="AA20" s="28"/>
      <c r="AB20" s="28"/>
      <c r="AC20" s="28"/>
      <c r="AD20" s="28"/>
      <c r="AE20" s="28"/>
      <c r="AF20" s="28"/>
      <c r="AG20" s="28"/>
      <c r="AH20" s="28"/>
      <c r="AI20" s="28"/>
      <c r="AJ20" s="28"/>
      <c r="AK20" s="28"/>
      <c r="AL20" s="28"/>
      <c r="AM20" s="28"/>
      <c r="AN20" s="28"/>
      <c r="AO20" s="28"/>
      <c r="AP20" s="28"/>
      <c r="AQ20" s="28"/>
      <c r="AR20" s="28"/>
      <c r="AS20" s="28"/>
      <c r="AT20" s="28"/>
      <c r="AU20" s="28"/>
      <c r="AV20" s="28"/>
      <c r="AW20" s="31"/>
      <c r="AX20" s="31"/>
      <c r="AY20" s="31"/>
      <c r="AZ20" s="22"/>
      <c r="BA20" s="22"/>
      <c r="BI20" s="22"/>
      <c r="BJ20" s="22"/>
      <c r="BK20" s="22"/>
      <c r="BL20" s="22"/>
      <c r="BM20" s="22"/>
      <c r="BN20" s="22"/>
      <c r="BO20" s="22"/>
    </row>
    <row r="21" spans="1:67" s="23" customFormat="1" ht="30" customHeight="1" x14ac:dyDescent="0.2">
      <c r="BI21" s="22"/>
      <c r="BJ21" s="22"/>
      <c r="BK21" s="22"/>
      <c r="BL21" s="22"/>
      <c r="BM21" s="22"/>
      <c r="BN21" s="22"/>
      <c r="BO21" s="22"/>
    </row>
    <row r="22" spans="1:67" s="23" customFormat="1" ht="30" customHeight="1" x14ac:dyDescent="0.2">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row>
    <row r="23" spans="1:67" s="23" customFormat="1" ht="30" customHeight="1" x14ac:dyDescent="0.2">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row>
    <row r="24" spans="1:67" s="23" customFormat="1" ht="30" customHeight="1" x14ac:dyDescent="0.2">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row>
    <row r="25" spans="1:67" s="23" customFormat="1" ht="30" customHeight="1" x14ac:dyDescent="0.2">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row>
    <row r="26" spans="1:67" s="23" customFormat="1" ht="13.5" customHeight="1" x14ac:dyDescent="0.2">
      <c r="A26" s="22"/>
      <c r="B26" s="22" t="s">
        <v>117</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row>
    <row r="27" spans="1:67" s="23" customFormat="1" ht="17.25" customHeight="1" x14ac:dyDescent="0.2">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row>
    <row r="28" spans="1:67" s="23" customFormat="1" ht="17.25" customHeight="1" x14ac:dyDescent="0.2">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row>
    <row r="29" spans="1:67" s="23" customFormat="1" ht="17.25" customHeight="1" x14ac:dyDescent="0.2">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row>
    <row r="30" spans="1:67" s="23" customFormat="1" ht="17.25" customHeight="1" x14ac:dyDescent="0.2">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row>
    <row r="31" spans="1:67" s="23" customFormat="1" ht="131.25" customHeight="1" x14ac:dyDescent="0.2">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row>
    <row r="32" spans="1:67" s="23" customFormat="1" x14ac:dyDescent="0.2">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row>
    <row r="33" spans="1:67" s="23" customFormat="1" x14ac:dyDescent="0.2">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row>
    <row r="34" spans="1:67" s="23" customFormat="1" x14ac:dyDescent="0.2">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row>
    <row r="35" spans="1:67" s="23" customFormat="1" x14ac:dyDescent="0.2">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row>
    <row r="36" spans="1:67" s="23" customFormat="1" x14ac:dyDescent="0.2">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row>
    <row r="37" spans="1:67" s="23" customFormat="1" x14ac:dyDescent="0.2">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row>
    <row r="38" spans="1:67" s="23" customFormat="1" x14ac:dyDescent="0.2"/>
    <row r="39" spans="1:67" s="23" customFormat="1" x14ac:dyDescent="0.2"/>
    <row r="40" spans="1:67" s="23" customFormat="1" x14ac:dyDescent="0.2"/>
    <row r="41" spans="1:67" s="23" customFormat="1" x14ac:dyDescent="0.2"/>
    <row r="42" spans="1:67" s="23" customFormat="1" x14ac:dyDescent="0.2"/>
    <row r="43" spans="1:67" s="23" customFormat="1" x14ac:dyDescent="0.2"/>
    <row r="44" spans="1:67" s="23" customFormat="1" x14ac:dyDescent="0.2"/>
    <row r="45" spans="1:67" s="23" customFormat="1" x14ac:dyDescent="0.2">
      <c r="B45" s="23" t="s">
        <v>118</v>
      </c>
    </row>
    <row r="46" spans="1:67" s="23" customFormat="1" x14ac:dyDescent="0.2"/>
    <row r="47" spans="1:67" s="23" customFormat="1" x14ac:dyDescent="0.2"/>
    <row r="48" spans="1:67" s="23" customFormat="1" x14ac:dyDescent="0.2"/>
    <row r="49" s="23" customFormat="1" x14ac:dyDescent="0.2"/>
    <row r="50" s="23" customFormat="1" x14ac:dyDescent="0.2"/>
    <row r="51" s="23" customFormat="1" x14ac:dyDescent="0.2"/>
    <row r="52" s="23" customFormat="1" x14ac:dyDescent="0.2"/>
    <row r="53" s="23" customFormat="1" x14ac:dyDescent="0.2"/>
    <row r="54" s="23" customFormat="1" x14ac:dyDescent="0.2"/>
    <row r="55" s="23" customFormat="1" x14ac:dyDescent="0.2"/>
    <row r="56" s="23" customFormat="1" x14ac:dyDescent="0.2"/>
    <row r="57" s="23" customFormat="1" x14ac:dyDescent="0.2"/>
    <row r="58" s="23" customFormat="1" x14ac:dyDescent="0.2"/>
    <row r="59" s="23" customFormat="1" x14ac:dyDescent="0.2"/>
    <row r="60" s="23" customFormat="1" x14ac:dyDescent="0.2"/>
    <row r="61" s="23" customFormat="1" x14ac:dyDescent="0.2"/>
    <row r="62" s="23" customFormat="1" x14ac:dyDescent="0.2"/>
    <row r="63" s="23" customFormat="1" x14ac:dyDescent="0.2"/>
    <row r="64" s="23" customFormat="1" x14ac:dyDescent="0.2"/>
    <row r="65" s="23" customFormat="1" x14ac:dyDescent="0.2"/>
    <row r="66" s="23" customFormat="1" x14ac:dyDescent="0.2"/>
    <row r="67" s="23" customFormat="1" x14ac:dyDescent="0.2"/>
    <row r="68" s="23" customFormat="1" x14ac:dyDescent="0.2"/>
    <row r="69" s="23" customFormat="1" x14ac:dyDescent="0.2"/>
    <row r="70" s="23" customFormat="1" x14ac:dyDescent="0.2"/>
    <row r="71" s="23" customFormat="1" x14ac:dyDescent="0.2"/>
    <row r="72" s="23" customFormat="1" x14ac:dyDescent="0.2"/>
    <row r="73" s="23" customFormat="1" x14ac:dyDescent="0.2"/>
    <row r="74" s="23" customFormat="1" x14ac:dyDescent="0.2"/>
    <row r="75" s="23" customFormat="1" x14ac:dyDescent="0.2"/>
    <row r="76" s="23" customFormat="1" x14ac:dyDescent="0.2"/>
    <row r="77" s="23" customFormat="1" x14ac:dyDescent="0.2"/>
    <row r="78" s="23" customFormat="1" x14ac:dyDescent="0.2"/>
    <row r="79" s="23" customFormat="1" x14ac:dyDescent="0.2"/>
    <row r="80" s="23" customFormat="1" x14ac:dyDescent="0.2"/>
    <row r="81" s="23" customFormat="1" x14ac:dyDescent="0.2"/>
    <row r="82" s="23" customFormat="1" x14ac:dyDescent="0.2"/>
    <row r="83" s="23" customFormat="1" x14ac:dyDescent="0.2"/>
    <row r="84" s="23" customFormat="1" x14ac:dyDescent="0.2"/>
    <row r="85" s="23" customFormat="1" x14ac:dyDescent="0.2"/>
    <row r="86" s="23" customFormat="1" x14ac:dyDescent="0.2"/>
    <row r="87" s="23" customFormat="1" x14ac:dyDescent="0.2"/>
    <row r="88" s="23" customFormat="1" x14ac:dyDescent="0.2"/>
    <row r="89" s="23" customFormat="1" x14ac:dyDescent="0.2"/>
    <row r="90" s="23" customFormat="1" x14ac:dyDescent="0.2"/>
    <row r="91" s="23" customFormat="1" x14ac:dyDescent="0.2"/>
    <row r="92" s="23" customFormat="1" x14ac:dyDescent="0.2"/>
    <row r="93" s="23" customFormat="1" x14ac:dyDescent="0.2"/>
    <row r="94" s="23" customFormat="1" x14ac:dyDescent="0.2"/>
    <row r="95" s="23" customFormat="1" x14ac:dyDescent="0.2"/>
    <row r="96" s="23" customFormat="1" x14ac:dyDescent="0.2"/>
    <row r="97" s="23" customFormat="1" x14ac:dyDescent="0.2"/>
    <row r="98" s="23" customFormat="1" x14ac:dyDescent="0.2"/>
    <row r="99" s="23" customFormat="1" x14ac:dyDescent="0.2"/>
    <row r="100" s="23" customFormat="1" x14ac:dyDescent="0.2"/>
    <row r="101" s="23" customFormat="1" x14ac:dyDescent="0.2"/>
    <row r="102" s="23" customFormat="1" x14ac:dyDescent="0.2"/>
    <row r="103" s="23" customFormat="1" x14ac:dyDescent="0.2"/>
    <row r="104" s="23" customFormat="1" x14ac:dyDescent="0.2"/>
    <row r="105" s="23" customFormat="1" x14ac:dyDescent="0.2"/>
    <row r="106" s="23" customFormat="1" x14ac:dyDescent="0.2"/>
    <row r="107" s="23" customFormat="1" x14ac:dyDescent="0.2"/>
    <row r="108" s="23" customFormat="1" x14ac:dyDescent="0.2"/>
    <row r="109" s="23" customFormat="1" x14ac:dyDescent="0.2"/>
    <row r="110" s="23" customFormat="1" x14ac:dyDescent="0.2"/>
    <row r="111" s="23" customFormat="1" x14ac:dyDescent="0.2"/>
    <row r="112" s="23" customFormat="1" x14ac:dyDescent="0.2"/>
    <row r="113" s="23" customFormat="1" x14ac:dyDescent="0.2"/>
    <row r="114" s="23" customFormat="1" x14ac:dyDescent="0.2"/>
    <row r="115" s="23" customFormat="1" x14ac:dyDescent="0.2"/>
    <row r="116" s="23" customFormat="1" x14ac:dyDescent="0.2"/>
    <row r="117" s="23" customFormat="1" x14ac:dyDescent="0.2"/>
    <row r="118" s="23" customFormat="1" x14ac:dyDescent="0.2"/>
    <row r="119" s="23" customFormat="1" x14ac:dyDescent="0.2"/>
    <row r="120" s="23" customFormat="1" x14ac:dyDescent="0.2"/>
    <row r="121" s="23" customFormat="1" x14ac:dyDescent="0.2"/>
    <row r="122" s="23" customFormat="1" x14ac:dyDescent="0.2"/>
    <row r="123" s="23" customFormat="1" x14ac:dyDescent="0.2"/>
    <row r="124" s="23" customFormat="1" x14ac:dyDescent="0.2"/>
    <row r="125" s="23" customFormat="1" x14ac:dyDescent="0.2"/>
    <row r="126" s="23" customFormat="1" x14ac:dyDescent="0.2"/>
    <row r="127" s="23" customFormat="1" x14ac:dyDescent="0.2"/>
    <row r="128" s="23" customFormat="1" x14ac:dyDescent="0.2"/>
    <row r="129" s="23" customFormat="1" x14ac:dyDescent="0.2"/>
    <row r="130" s="23" customFormat="1" x14ac:dyDescent="0.2"/>
    <row r="131" s="23" customFormat="1" x14ac:dyDescent="0.2"/>
    <row r="132" s="23" customFormat="1" x14ac:dyDescent="0.2"/>
    <row r="133" s="23" customFormat="1" x14ac:dyDescent="0.2"/>
    <row r="134" s="23" customFormat="1" x14ac:dyDescent="0.2"/>
    <row r="135" s="23" customFormat="1" x14ac:dyDescent="0.2"/>
    <row r="136" s="23" customFormat="1" x14ac:dyDescent="0.2"/>
    <row r="137" s="23" customFormat="1" x14ac:dyDescent="0.2"/>
    <row r="138" s="23" customFormat="1" x14ac:dyDescent="0.2"/>
    <row r="139" s="23" customFormat="1" x14ac:dyDescent="0.2"/>
    <row r="140" s="23" customFormat="1" x14ac:dyDescent="0.2"/>
    <row r="141" s="23" customFormat="1" x14ac:dyDescent="0.2"/>
    <row r="142" s="23" customFormat="1" x14ac:dyDescent="0.2"/>
    <row r="143" s="23" customFormat="1" x14ac:dyDescent="0.2"/>
    <row r="144" s="23" customFormat="1" x14ac:dyDescent="0.2"/>
    <row r="145" s="23" customFormat="1" x14ac:dyDescent="0.2"/>
    <row r="146" s="23" customFormat="1" x14ac:dyDescent="0.2"/>
    <row r="147" s="23" customFormat="1" x14ac:dyDescent="0.2"/>
    <row r="148" s="23" customFormat="1" x14ac:dyDescent="0.2"/>
    <row r="149" s="23" customFormat="1" x14ac:dyDescent="0.2"/>
    <row r="150" s="23" customFormat="1" x14ac:dyDescent="0.2"/>
    <row r="151" s="23" customFormat="1" x14ac:dyDescent="0.2"/>
    <row r="152" s="23" customFormat="1" x14ac:dyDescent="0.2"/>
    <row r="153" s="23" customFormat="1" x14ac:dyDescent="0.2"/>
    <row r="154" s="23" customFormat="1" x14ac:dyDescent="0.2"/>
    <row r="155" s="23" customFormat="1" x14ac:dyDescent="0.2"/>
    <row r="156" s="23" customFormat="1" x14ac:dyDescent="0.2"/>
    <row r="157" s="23" customFormat="1" x14ac:dyDescent="0.2"/>
    <row r="158" s="23" customFormat="1" x14ac:dyDescent="0.2"/>
    <row r="159" s="23" customFormat="1" x14ac:dyDescent="0.2"/>
    <row r="160" s="23" customFormat="1" x14ac:dyDescent="0.2"/>
    <row r="161" s="23" customFormat="1" x14ac:dyDescent="0.2"/>
    <row r="162" s="23" customFormat="1" x14ac:dyDescent="0.2"/>
    <row r="163" s="23" customFormat="1" x14ac:dyDescent="0.2"/>
    <row r="164" s="23" customFormat="1" x14ac:dyDescent="0.2"/>
    <row r="165" s="23" customFormat="1" x14ac:dyDescent="0.2"/>
    <row r="166" s="23" customFormat="1" x14ac:dyDescent="0.2"/>
    <row r="167" s="23" customFormat="1" x14ac:dyDescent="0.2"/>
    <row r="168" s="23" customFormat="1" x14ac:dyDescent="0.2"/>
    <row r="169" s="23" customFormat="1" x14ac:dyDescent="0.2"/>
    <row r="170" s="23" customFormat="1" x14ac:dyDescent="0.2"/>
    <row r="171" s="23" customFormat="1" x14ac:dyDescent="0.2"/>
    <row r="172" s="23" customFormat="1" x14ac:dyDescent="0.2"/>
    <row r="173" s="23" customFormat="1" x14ac:dyDescent="0.2"/>
    <row r="174" s="23" customFormat="1" x14ac:dyDescent="0.2"/>
    <row r="175" s="23" customFormat="1" x14ac:dyDescent="0.2"/>
    <row r="176" s="23" customFormat="1" x14ac:dyDescent="0.2"/>
    <row r="177" s="23" customFormat="1" x14ac:dyDescent="0.2"/>
    <row r="178" s="23" customFormat="1" x14ac:dyDescent="0.2"/>
    <row r="179" s="23" customFormat="1" x14ac:dyDescent="0.2"/>
    <row r="180" s="23" customFormat="1" x14ac:dyDescent="0.2"/>
    <row r="181" s="23" customFormat="1" x14ac:dyDescent="0.2"/>
    <row r="182" s="23" customFormat="1" x14ac:dyDescent="0.2"/>
    <row r="183" s="23" customFormat="1" x14ac:dyDescent="0.2"/>
    <row r="184" s="23" customFormat="1" x14ac:dyDescent="0.2"/>
    <row r="185" s="23" customFormat="1" x14ac:dyDescent="0.2"/>
    <row r="186" s="23" customFormat="1" x14ac:dyDescent="0.2"/>
    <row r="187" s="23" customFormat="1" x14ac:dyDescent="0.2"/>
    <row r="188" s="23" customFormat="1" x14ac:dyDescent="0.2"/>
    <row r="189" s="23" customFormat="1" x14ac:dyDescent="0.2"/>
    <row r="190" s="23" customFormat="1" x14ac:dyDescent="0.2"/>
    <row r="191" s="23" customFormat="1" x14ac:dyDescent="0.2"/>
    <row r="192" s="23" customFormat="1" x14ac:dyDescent="0.2"/>
    <row r="193" s="23" customFormat="1" x14ac:dyDescent="0.2"/>
    <row r="194" s="23" customFormat="1" x14ac:dyDescent="0.2"/>
    <row r="195" s="23" customFormat="1" x14ac:dyDescent="0.2"/>
    <row r="196" s="23" customFormat="1" x14ac:dyDescent="0.2"/>
    <row r="197" s="23" customFormat="1" x14ac:dyDescent="0.2"/>
    <row r="198" s="23" customFormat="1" x14ac:dyDescent="0.2"/>
    <row r="199" s="23" customFormat="1" x14ac:dyDescent="0.2"/>
    <row r="200" s="23" customFormat="1" x14ac:dyDescent="0.2"/>
    <row r="201" s="23" customFormat="1" x14ac:dyDescent="0.2"/>
    <row r="202" s="23" customFormat="1" x14ac:dyDescent="0.2"/>
    <row r="203" s="23" customFormat="1" x14ac:dyDescent="0.2"/>
    <row r="204" s="23" customFormat="1" x14ac:dyDescent="0.2"/>
    <row r="205" s="23" customFormat="1" x14ac:dyDescent="0.2"/>
    <row r="206" s="23" customFormat="1" x14ac:dyDescent="0.2"/>
  </sheetData>
  <mergeCells count="76">
    <mergeCell ref="A1:AY1"/>
    <mergeCell ref="A2:AY2"/>
    <mergeCell ref="B4:J4"/>
    <mergeCell ref="K4:AY4"/>
    <mergeCell ref="B6:J6"/>
    <mergeCell ref="K6:AY6"/>
    <mergeCell ref="B7:J7"/>
    <mergeCell ref="K7:AY7"/>
    <mergeCell ref="B8:J8"/>
    <mergeCell ref="K8:AY8"/>
    <mergeCell ref="B10:Z10"/>
    <mergeCell ref="AA10:AY10"/>
    <mergeCell ref="B11:K11"/>
    <mergeCell ref="L11:O11"/>
    <mergeCell ref="P11:W11"/>
    <mergeCell ref="X11:Z11"/>
    <mergeCell ref="AA11:AJ11"/>
    <mergeCell ref="AK11:AN11"/>
    <mergeCell ref="AO11:AV11"/>
    <mergeCell ref="AW11:AY11"/>
    <mergeCell ref="B15:K15"/>
    <mergeCell ref="L15:O15"/>
    <mergeCell ref="P15:W15"/>
    <mergeCell ref="X15:Z15"/>
    <mergeCell ref="AA15:AJ15"/>
    <mergeCell ref="B16:K16"/>
    <mergeCell ref="L16:O16"/>
    <mergeCell ref="P16:W16"/>
    <mergeCell ref="X16:Z16"/>
    <mergeCell ref="AA16:AJ16"/>
    <mergeCell ref="AK17:AN17"/>
    <mergeCell ref="AO17:AV17"/>
    <mergeCell ref="AW17:AY17"/>
    <mergeCell ref="AK15:AN15"/>
    <mergeCell ref="AO15:AV15"/>
    <mergeCell ref="AW15:AY15"/>
    <mergeCell ref="AK16:AN16"/>
    <mergeCell ref="AO16:AV16"/>
    <mergeCell ref="AW16:AY16"/>
    <mergeCell ref="AA14:AJ14"/>
    <mergeCell ref="AK14:AN14"/>
    <mergeCell ref="B19:AK19"/>
    <mergeCell ref="AM19:AV19"/>
    <mergeCell ref="AW19:AY19"/>
    <mergeCell ref="B18:O18"/>
    <mergeCell ref="P18:W18"/>
    <mergeCell ref="X18:Z18"/>
    <mergeCell ref="AA18:AN18"/>
    <mergeCell ref="AO18:AV18"/>
    <mergeCell ref="AW18:AY18"/>
    <mergeCell ref="B17:K17"/>
    <mergeCell ref="L17:O17"/>
    <mergeCell ref="P17:W17"/>
    <mergeCell ref="X17:Z17"/>
    <mergeCell ref="AA17:AJ17"/>
    <mergeCell ref="X14:Z14"/>
    <mergeCell ref="X13:Z13"/>
    <mergeCell ref="B14:K14"/>
    <mergeCell ref="L14:O14"/>
    <mergeCell ref="P14:W14"/>
    <mergeCell ref="AW14:AY14"/>
    <mergeCell ref="AW13:AY13"/>
    <mergeCell ref="B12:K12"/>
    <mergeCell ref="L12:O12"/>
    <mergeCell ref="P12:W12"/>
    <mergeCell ref="X12:Z12"/>
    <mergeCell ref="AA12:AJ12"/>
    <mergeCell ref="AK12:AN12"/>
    <mergeCell ref="AO12:AV12"/>
    <mergeCell ref="AO14:AV14"/>
    <mergeCell ref="B13:K13"/>
    <mergeCell ref="L13:O13"/>
    <mergeCell ref="P13:W13"/>
    <mergeCell ref="AA13:AJ13"/>
    <mergeCell ref="AK13:AN13"/>
    <mergeCell ref="AO13:AV13"/>
  </mergeCells>
  <phoneticPr fontId="2"/>
  <printOptions horizontalCentered="1"/>
  <pageMargins left="0.23622047244094491" right="0.23622047244094491"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8"/>
  <sheetViews>
    <sheetView view="pageBreakPreview" zoomScaleNormal="100" workbookViewId="0">
      <selection activeCell="G9" sqref="G9"/>
    </sheetView>
  </sheetViews>
  <sheetFormatPr defaultColWidth="9" defaultRowHeight="24.9" customHeight="1" x14ac:dyDescent="0.2"/>
  <cols>
    <col min="1" max="1" width="5.08203125" style="1" customWidth="1"/>
    <col min="2" max="2" width="18.6640625" style="1" customWidth="1"/>
    <col min="3" max="3" width="17.5" style="1" customWidth="1"/>
    <col min="4" max="8" width="6.25" style="1" customWidth="1"/>
    <col min="9" max="9" width="7.9140625" style="1" customWidth="1"/>
    <col min="10" max="10" width="16.1640625" style="1" customWidth="1"/>
    <col min="11" max="11" width="18.4140625" style="1" customWidth="1"/>
    <col min="12" max="12" width="9" style="1"/>
    <col min="13" max="13" width="0" style="1" hidden="1" customWidth="1"/>
    <col min="14" max="15" width="25.58203125" style="1" hidden="1" customWidth="1"/>
    <col min="16" max="16" width="0" style="1" hidden="1" customWidth="1"/>
    <col min="17" max="17" width="20.58203125" style="1" hidden="1" customWidth="1"/>
    <col min="18" max="19" width="25.58203125" style="1" hidden="1" customWidth="1"/>
    <col min="20" max="20" width="0" style="1" hidden="1" customWidth="1"/>
    <col min="21" max="21" width="20.58203125" style="1" hidden="1" customWidth="1"/>
    <col min="22" max="23" width="0" style="1" hidden="1" customWidth="1"/>
    <col min="24" max="16384" width="9" style="1"/>
  </cols>
  <sheetData>
    <row r="1" spans="1:22" ht="46.25" customHeight="1" thickBot="1" x14ac:dyDescent="0.25">
      <c r="A1" s="166" t="s">
        <v>120</v>
      </c>
      <c r="B1" s="166"/>
      <c r="C1" s="166"/>
      <c r="D1" s="166"/>
      <c r="E1" s="166"/>
      <c r="F1" s="166"/>
      <c r="G1" s="166"/>
      <c r="H1" s="166"/>
      <c r="I1" s="166"/>
      <c r="J1" s="166"/>
      <c r="K1" s="6"/>
      <c r="L1" s="6"/>
      <c r="M1" s="6"/>
      <c r="N1" s="6"/>
      <c r="O1" s="6"/>
      <c r="P1" s="6"/>
      <c r="Q1" s="6"/>
    </row>
    <row r="2" spans="1:22" s="20" customFormat="1" ht="24.9" customHeight="1" x14ac:dyDescent="0.2">
      <c r="A2" s="167" t="s">
        <v>119</v>
      </c>
      <c r="B2" s="168"/>
      <c r="C2" s="13" t="s">
        <v>10</v>
      </c>
      <c r="D2" s="175"/>
      <c r="E2" s="176"/>
      <c r="F2" s="176"/>
      <c r="G2" s="176"/>
      <c r="H2" s="176"/>
      <c r="I2" s="177"/>
      <c r="J2" s="42"/>
      <c r="K2" s="42"/>
      <c r="L2" s="42"/>
      <c r="M2" s="39"/>
      <c r="N2" s="39"/>
      <c r="O2" s="39"/>
      <c r="P2" s="39"/>
      <c r="Q2" s="40"/>
    </row>
    <row r="3" spans="1:22" s="20" customFormat="1" ht="15.75" customHeight="1" x14ac:dyDescent="0.2">
      <c r="A3" s="169"/>
      <c r="B3" s="170"/>
      <c r="C3" s="173" t="s">
        <v>11</v>
      </c>
      <c r="D3" s="178"/>
      <c r="E3" s="179"/>
      <c r="F3" s="179"/>
      <c r="G3" s="179"/>
      <c r="H3" s="179"/>
      <c r="I3" s="180"/>
      <c r="J3" s="43"/>
      <c r="K3" s="43"/>
      <c r="L3" s="43"/>
      <c r="M3" s="15"/>
      <c r="N3" s="15"/>
      <c r="O3" s="15"/>
      <c r="P3" s="15"/>
      <c r="Q3" s="16"/>
    </row>
    <row r="4" spans="1:22" s="20" customFormat="1" ht="15.75" customHeight="1" thickBot="1" x14ac:dyDescent="0.25">
      <c r="A4" s="171"/>
      <c r="B4" s="172"/>
      <c r="C4" s="174"/>
      <c r="D4" s="181"/>
      <c r="E4" s="182"/>
      <c r="F4" s="182"/>
      <c r="G4" s="182"/>
      <c r="H4" s="182"/>
      <c r="I4" s="183"/>
      <c r="J4" s="43"/>
      <c r="K4" s="43"/>
      <c r="L4" s="43"/>
      <c r="M4" s="41"/>
      <c r="Q4" s="21"/>
    </row>
    <row r="5" spans="1:22" ht="10.25" customHeight="1" x14ac:dyDescent="0.2">
      <c r="A5" s="17"/>
      <c r="B5" s="17"/>
      <c r="C5" s="17"/>
      <c r="D5" s="17"/>
      <c r="E5" s="17"/>
      <c r="F5" s="17"/>
      <c r="G5" s="17"/>
      <c r="H5" s="17"/>
      <c r="I5" s="17"/>
      <c r="J5" s="17"/>
      <c r="K5" s="6"/>
      <c r="L5" s="6"/>
      <c r="M5" s="6"/>
      <c r="N5" s="6"/>
      <c r="O5" s="6"/>
      <c r="P5" s="6"/>
      <c r="Q5" s="6"/>
    </row>
    <row r="6" spans="1:22" ht="30.75" customHeight="1" thickBot="1" x14ac:dyDescent="0.35">
      <c r="A6" s="157" t="s">
        <v>121</v>
      </c>
      <c r="B6" s="158"/>
      <c r="C6" s="158"/>
      <c r="D6" s="158"/>
      <c r="E6" s="158"/>
      <c r="F6" s="158"/>
      <c r="G6" s="158"/>
      <c r="H6" s="158"/>
      <c r="I6" s="158"/>
      <c r="J6" s="158"/>
    </row>
    <row r="7" spans="1:22" ht="19.5" customHeight="1" thickBot="1" x14ac:dyDescent="0.35">
      <c r="A7" s="80"/>
      <c r="B7" s="162" t="s">
        <v>0</v>
      </c>
      <c r="C7" s="164" t="s">
        <v>3</v>
      </c>
      <c r="D7" s="184" t="s">
        <v>108</v>
      </c>
      <c r="E7" s="185"/>
      <c r="F7" s="185"/>
      <c r="G7" s="185"/>
      <c r="H7" s="186"/>
      <c r="I7" s="159" t="s">
        <v>105</v>
      </c>
      <c r="J7" s="160" t="s">
        <v>2</v>
      </c>
      <c r="K7" s="2"/>
    </row>
    <row r="8" spans="1:22" ht="21.75" customHeight="1" thickBot="1" x14ac:dyDescent="0.25">
      <c r="A8" s="81"/>
      <c r="B8" s="163"/>
      <c r="C8" s="165"/>
      <c r="D8" s="70" t="s">
        <v>7</v>
      </c>
      <c r="E8" s="71" t="s">
        <v>6</v>
      </c>
      <c r="F8" s="72" t="s">
        <v>57</v>
      </c>
      <c r="G8" s="72" t="s">
        <v>56</v>
      </c>
      <c r="H8" s="72" t="s">
        <v>58</v>
      </c>
      <c r="I8" s="187"/>
      <c r="J8" s="161"/>
      <c r="M8" s="3"/>
      <c r="N8" s="3"/>
      <c r="O8" s="3"/>
      <c r="P8" s="4"/>
      <c r="Q8" s="7" t="s">
        <v>2</v>
      </c>
      <c r="R8" s="8" t="s">
        <v>0</v>
      </c>
      <c r="S8" s="8" t="s">
        <v>1</v>
      </c>
      <c r="T8" s="9" t="s">
        <v>4</v>
      </c>
      <c r="U8" s="7" t="s">
        <v>2</v>
      </c>
      <c r="V8" s="1" t="s">
        <v>5</v>
      </c>
    </row>
    <row r="9" spans="1:22" ht="30.75" customHeight="1" x14ac:dyDescent="0.2">
      <c r="A9" s="195">
        <v>1</v>
      </c>
      <c r="B9" s="196"/>
      <c r="C9" s="197"/>
      <c r="D9" s="73"/>
      <c r="E9" s="198"/>
      <c r="F9" s="14"/>
      <c r="G9" s="14"/>
      <c r="H9" s="14"/>
      <c r="I9" s="211"/>
      <c r="J9" s="12"/>
      <c r="K9" s="5"/>
      <c r="M9" s="10">
        <v>1</v>
      </c>
      <c r="N9" s="10" t="e">
        <f>VLOOKUP((2*$M9-1),$B$6:$J$10,#REF!,0)</f>
        <v>#REF!</v>
      </c>
      <c r="O9" s="10" t="e">
        <f>VLOOKUP((2*$M9-1),$B$6:$J$10,#REF!,0)</f>
        <v>#REF!</v>
      </c>
      <c r="P9" s="10" t="e">
        <f>VLOOKUP((2*$M9-1),$B$6:$J$10,#REF!,0)</f>
        <v>#REF!</v>
      </c>
      <c r="Q9" s="10" t="e">
        <f>VLOOKUP((2*$M9-1),$B$6:$J$10,#REF!,0)</f>
        <v>#REF!</v>
      </c>
      <c r="R9" s="10" t="e">
        <f>VLOOKUP((2*$M9),$B$6:$J$10,#REF!,0)</f>
        <v>#REF!</v>
      </c>
      <c r="S9" s="10" t="e">
        <f>VLOOKUP((2*$M9),$B$6:$J$10,#REF!,0)</f>
        <v>#REF!</v>
      </c>
      <c r="T9" s="10" t="e">
        <f>VLOOKUP((2*$M9),$B$6:$J$10,#REF!,0)</f>
        <v>#REF!</v>
      </c>
      <c r="U9" s="10" t="e">
        <f>VLOOKUP((2*$M9),$B$6:$J$10,#REF!,0)</f>
        <v>#REF!</v>
      </c>
      <c r="V9" s="11" t="e">
        <f t="shared" ref="V9:V14" si="0">N9&amp;"
"&amp;R9</f>
        <v>#REF!</v>
      </c>
    </row>
    <row r="10" spans="1:22" ht="30.75" customHeight="1" x14ac:dyDescent="0.2">
      <c r="A10" s="199">
        <v>2</v>
      </c>
      <c r="B10" s="200"/>
      <c r="C10" s="201"/>
      <c r="D10" s="202"/>
      <c r="E10" s="203"/>
      <c r="F10" s="204"/>
      <c r="G10" s="204"/>
      <c r="H10" s="204"/>
      <c r="I10" s="212"/>
      <c r="J10" s="205"/>
      <c r="K10" s="5" t="s">
        <v>104</v>
      </c>
      <c r="M10" s="10">
        <v>2</v>
      </c>
      <c r="N10" s="10" t="e">
        <f>VLOOKUP((2*$M10-1),$B$6:$J$10,#REF!,0)</f>
        <v>#REF!</v>
      </c>
      <c r="O10" s="10" t="e">
        <f>VLOOKUP((2*$M10-1),$B$6:$J$10,#REF!,0)</f>
        <v>#REF!</v>
      </c>
      <c r="P10" s="10" t="e">
        <f>VLOOKUP((2*$M10-1),$B$6:$J$10,#REF!,0)</f>
        <v>#REF!</v>
      </c>
      <c r="Q10" s="10" t="e">
        <f>VLOOKUP((2*$M10-1),$B$6:$J$10,#REF!,0)</f>
        <v>#REF!</v>
      </c>
      <c r="R10" s="10" t="e">
        <f>VLOOKUP((2*$M10),$B$6:$J$10,#REF!,0)</f>
        <v>#REF!</v>
      </c>
      <c r="S10" s="10" t="e">
        <f>VLOOKUP((2*$M10),$B$6:$J$10,#REF!,0)</f>
        <v>#REF!</v>
      </c>
      <c r="T10" s="10" t="e">
        <f>VLOOKUP((2*$M10),$B$6:$J$10,#REF!,0)</f>
        <v>#REF!</v>
      </c>
      <c r="U10" s="10" t="e">
        <f>VLOOKUP((2*$M10),$B$6:$J$10,#REF!,0)</f>
        <v>#REF!</v>
      </c>
      <c r="V10" s="11" t="e">
        <f t="shared" si="0"/>
        <v>#REF!</v>
      </c>
    </row>
    <row r="11" spans="1:22" ht="30.75" customHeight="1" x14ac:dyDescent="0.2">
      <c r="A11" s="199">
        <v>3</v>
      </c>
      <c r="B11" s="200"/>
      <c r="C11" s="201"/>
      <c r="D11" s="202"/>
      <c r="E11" s="202"/>
      <c r="F11" s="203"/>
      <c r="G11" s="204"/>
      <c r="H11" s="204"/>
      <c r="I11" s="212"/>
      <c r="J11" s="205"/>
      <c r="K11" s="5"/>
      <c r="M11" s="10">
        <v>3</v>
      </c>
      <c r="N11" s="10" t="e">
        <f>VLOOKUP((2*$M11-1),$B$6:$J$10,#REF!,0)</f>
        <v>#REF!</v>
      </c>
      <c r="O11" s="10" t="e">
        <f>VLOOKUP((2*$M11-1),$B$6:$J$10,#REF!,0)</f>
        <v>#REF!</v>
      </c>
      <c r="P11" s="10" t="e">
        <f>VLOOKUP((2*$M11-1),$B$6:$J$10,#REF!,0)</f>
        <v>#REF!</v>
      </c>
      <c r="Q11" s="10" t="e">
        <f>VLOOKUP((2*$M11-1),$B$6:$J$10,#REF!,0)</f>
        <v>#REF!</v>
      </c>
      <c r="R11" s="10" t="e">
        <f>VLOOKUP((2*$M11),$B$6:$J$10,#REF!,0)</f>
        <v>#REF!</v>
      </c>
      <c r="S11" s="10" t="e">
        <f>VLOOKUP((2*$M11),$B$6:$J$10,#REF!,0)</f>
        <v>#REF!</v>
      </c>
      <c r="T11" s="10" t="e">
        <f>VLOOKUP((2*$M11),$B$6:$J$10,#REF!,0)</f>
        <v>#REF!</v>
      </c>
      <c r="U11" s="10" t="e">
        <f>VLOOKUP((2*$M11),$B$6:$J$10,#REF!,0)</f>
        <v>#REF!</v>
      </c>
      <c r="V11" s="11" t="e">
        <f t="shared" si="0"/>
        <v>#REF!</v>
      </c>
    </row>
    <row r="12" spans="1:22" ht="30.75" customHeight="1" x14ac:dyDescent="0.2">
      <c r="A12" s="199">
        <v>4</v>
      </c>
      <c r="B12" s="206"/>
      <c r="C12" s="207"/>
      <c r="D12" s="202"/>
      <c r="E12" s="202"/>
      <c r="F12" s="208"/>
      <c r="G12" s="208"/>
      <c r="H12" s="204"/>
      <c r="I12" s="212"/>
      <c r="J12" s="205"/>
      <c r="K12" s="5"/>
      <c r="M12" s="10">
        <v>4</v>
      </c>
      <c r="N12" s="10" t="e">
        <f>VLOOKUP((2*$M12-1),$B$6:$J$10,#REF!,0)</f>
        <v>#REF!</v>
      </c>
      <c r="O12" s="10" t="e">
        <f>VLOOKUP((2*$M12-1),$B$6:$J$10,#REF!,0)</f>
        <v>#REF!</v>
      </c>
      <c r="P12" s="10" t="e">
        <f>VLOOKUP((2*$M12-1),$B$6:$J$10,#REF!,0)</f>
        <v>#REF!</v>
      </c>
      <c r="Q12" s="10" t="e">
        <f>VLOOKUP((2*$M12-1),$B$6:$J$10,#REF!,0)</f>
        <v>#REF!</v>
      </c>
      <c r="R12" s="10" t="e">
        <f>VLOOKUP((2*$M12),$B$6:$J$10,#REF!,0)</f>
        <v>#REF!</v>
      </c>
      <c r="S12" s="10" t="e">
        <f>VLOOKUP((2*$M12),$B$6:$J$10,#REF!,0)</f>
        <v>#REF!</v>
      </c>
      <c r="T12" s="10" t="e">
        <f>VLOOKUP((2*$M12),$B$6:$J$10,#REF!,0)</f>
        <v>#REF!</v>
      </c>
      <c r="U12" s="10" t="e">
        <f>VLOOKUP((2*$M12),$B$6:$J$10,#REF!,0)</f>
        <v>#REF!</v>
      </c>
      <c r="V12" s="11" t="e">
        <f t="shared" si="0"/>
        <v>#REF!</v>
      </c>
    </row>
    <row r="13" spans="1:22" ht="30.75" customHeight="1" x14ac:dyDescent="0.2">
      <c r="A13" s="199">
        <v>5</v>
      </c>
      <c r="B13" s="200"/>
      <c r="C13" s="201"/>
      <c r="D13" s="203"/>
      <c r="E13" s="202"/>
      <c r="F13" s="202"/>
      <c r="G13" s="209"/>
      <c r="H13" s="204"/>
      <c r="I13" s="212"/>
      <c r="J13" s="205"/>
      <c r="K13" s="5"/>
      <c r="M13" s="10">
        <v>5</v>
      </c>
      <c r="N13" s="10" t="e">
        <f>VLOOKUP((2*$M13-1),$B$6:$J$10,#REF!,0)</f>
        <v>#REF!</v>
      </c>
      <c r="O13" s="10" t="e">
        <f>VLOOKUP((2*$M13-1),$B$6:$J$10,#REF!,0)</f>
        <v>#REF!</v>
      </c>
      <c r="P13" s="10" t="e">
        <f>VLOOKUP((2*$M13-1),$B$6:$J$10,#REF!,0)</f>
        <v>#REF!</v>
      </c>
      <c r="Q13" s="10" t="e">
        <f>VLOOKUP((2*$M13-1),$B$6:$J$10,#REF!,0)</f>
        <v>#REF!</v>
      </c>
      <c r="R13" s="10" t="e">
        <f>VLOOKUP((2*$M13),$B$6:$J$10,#REF!,0)</f>
        <v>#REF!</v>
      </c>
      <c r="S13" s="10" t="e">
        <f>VLOOKUP((2*$M13),$B$6:$J$10,#REF!,0)</f>
        <v>#REF!</v>
      </c>
      <c r="T13" s="10" t="e">
        <f>VLOOKUP((2*$M13),$B$6:$J$10,#REF!,0)</f>
        <v>#REF!</v>
      </c>
      <c r="U13" s="10" t="e">
        <f>VLOOKUP((2*$M13),$B$6:$J$10,#REF!,0)</f>
        <v>#REF!</v>
      </c>
      <c r="V13" s="11" t="e">
        <f t="shared" si="0"/>
        <v>#REF!</v>
      </c>
    </row>
    <row r="14" spans="1:22" ht="30.75" customHeight="1" x14ac:dyDescent="0.2">
      <c r="A14" s="199">
        <v>6</v>
      </c>
      <c r="B14" s="200"/>
      <c r="C14" s="201"/>
      <c r="D14" s="203"/>
      <c r="E14" s="202"/>
      <c r="F14" s="202"/>
      <c r="G14" s="209"/>
      <c r="H14" s="204"/>
      <c r="I14" s="212"/>
      <c r="J14" s="205"/>
      <c r="K14" s="5"/>
      <c r="M14" s="10">
        <v>6</v>
      </c>
      <c r="N14" s="10" t="e">
        <f>VLOOKUP((2*$M14-1),$B$6:$J$10,#REF!,0)</f>
        <v>#REF!</v>
      </c>
      <c r="O14" s="10" t="e">
        <f>VLOOKUP((2*$M14-1),$B$6:$J$10,#REF!,0)</f>
        <v>#REF!</v>
      </c>
      <c r="P14" s="10" t="e">
        <f>VLOOKUP((2*$M14-1),$B$6:$J$10,#REF!,0)</f>
        <v>#REF!</v>
      </c>
      <c r="Q14" s="10" t="e">
        <f>VLOOKUP((2*$M14-1),$B$6:$J$10,#REF!,0)</f>
        <v>#REF!</v>
      </c>
      <c r="R14" s="10" t="e">
        <f>VLOOKUP((2*$M14),$B$6:$J$10,#REF!,0)</f>
        <v>#REF!</v>
      </c>
      <c r="S14" s="10" t="e">
        <f>VLOOKUP((2*$M14),$B$6:$J$10,#REF!,0)</f>
        <v>#REF!</v>
      </c>
      <c r="T14" s="10" t="e">
        <f>VLOOKUP((2*$M14),$B$6:$J$10,#REF!,0)</f>
        <v>#REF!</v>
      </c>
      <c r="U14" s="10" t="e">
        <f>VLOOKUP((2*$M14),$B$6:$J$10,#REF!,0)</f>
        <v>#REF!</v>
      </c>
      <c r="V14" s="11" t="e">
        <f t="shared" si="0"/>
        <v>#REF!</v>
      </c>
    </row>
    <row r="15" spans="1:22" ht="30.75" customHeight="1" x14ac:dyDescent="0.2">
      <c r="A15" s="199">
        <v>7</v>
      </c>
      <c r="B15" s="210"/>
      <c r="C15" s="201"/>
      <c r="D15" s="202"/>
      <c r="E15" s="204"/>
      <c r="F15" s="204"/>
      <c r="G15" s="204"/>
      <c r="H15" s="204"/>
      <c r="I15" s="212"/>
      <c r="J15" s="205"/>
      <c r="K15" s="5"/>
      <c r="M15" s="10">
        <v>1</v>
      </c>
      <c r="N15" s="10" t="e">
        <f>VLOOKUP((2*$M15-1),$B$6:$J$10,#REF!,0)</f>
        <v>#REF!</v>
      </c>
      <c r="O15" s="10" t="e">
        <f>VLOOKUP((2*$M15-1),$B$6:$J$10,#REF!,0)</f>
        <v>#REF!</v>
      </c>
      <c r="P15" s="10" t="e">
        <f>VLOOKUP((2*$M15-1),$B$6:$J$10,#REF!,0)</f>
        <v>#REF!</v>
      </c>
      <c r="Q15" s="10" t="e">
        <f>VLOOKUP((2*$M15-1),$B$6:$J$10,#REF!,0)</f>
        <v>#REF!</v>
      </c>
      <c r="R15" s="10" t="e">
        <f>VLOOKUP((2*$M15),$B$6:$J$10,#REF!,0)</f>
        <v>#REF!</v>
      </c>
      <c r="S15" s="10" t="e">
        <f>VLOOKUP((2*$M15),$B$6:$J$10,#REF!,0)</f>
        <v>#REF!</v>
      </c>
      <c r="T15" s="10" t="e">
        <f>VLOOKUP((2*$M15),$B$6:$J$10,#REF!,0)</f>
        <v>#REF!</v>
      </c>
      <c r="U15" s="10" t="e">
        <f>VLOOKUP((2*$M15),$B$6:$J$10,#REF!,0)</f>
        <v>#REF!</v>
      </c>
      <c r="V15" s="11" t="e">
        <f t="shared" ref="V15:V16" si="1">N15&amp;"
"&amp;R15</f>
        <v>#REF!</v>
      </c>
    </row>
    <row r="16" spans="1:22" ht="30.75" customHeight="1" x14ac:dyDescent="0.2">
      <c r="A16" s="199">
        <v>8</v>
      </c>
      <c r="B16" s="200"/>
      <c r="C16" s="201"/>
      <c r="D16" s="202"/>
      <c r="E16" s="203"/>
      <c r="F16" s="204"/>
      <c r="G16" s="204"/>
      <c r="H16" s="204"/>
      <c r="I16" s="212"/>
      <c r="J16" s="205"/>
      <c r="K16" s="5" t="s">
        <v>104</v>
      </c>
      <c r="M16" s="10">
        <v>2</v>
      </c>
      <c r="N16" s="10" t="e">
        <f>VLOOKUP((2*$M16-1),$B$6:$J$10,#REF!,0)</f>
        <v>#REF!</v>
      </c>
      <c r="O16" s="10" t="e">
        <f>VLOOKUP((2*$M16-1),$B$6:$J$10,#REF!,0)</f>
        <v>#REF!</v>
      </c>
      <c r="P16" s="10" t="e">
        <f>VLOOKUP((2*$M16-1),$B$6:$J$10,#REF!,0)</f>
        <v>#REF!</v>
      </c>
      <c r="Q16" s="10" t="e">
        <f>VLOOKUP((2*$M16-1),$B$6:$J$10,#REF!,0)</f>
        <v>#REF!</v>
      </c>
      <c r="R16" s="10" t="e">
        <f>VLOOKUP((2*$M16),$B$6:$J$10,#REF!,0)</f>
        <v>#REF!</v>
      </c>
      <c r="S16" s="10" t="e">
        <f>VLOOKUP((2*$M16),$B$6:$J$10,#REF!,0)</f>
        <v>#REF!</v>
      </c>
      <c r="T16" s="10" t="e">
        <f>VLOOKUP((2*$M16),$B$6:$J$10,#REF!,0)</f>
        <v>#REF!</v>
      </c>
      <c r="U16" s="10" t="e">
        <f>VLOOKUP((2*$M16),$B$6:$J$10,#REF!,0)</f>
        <v>#REF!</v>
      </c>
      <c r="V16" s="11" t="e">
        <f t="shared" si="1"/>
        <v>#REF!</v>
      </c>
    </row>
    <row r="17" spans="1:22" ht="30.75" customHeight="1" x14ac:dyDescent="0.2">
      <c r="A17" s="188">
        <v>9</v>
      </c>
      <c r="B17" s="191"/>
      <c r="C17" s="192"/>
      <c r="D17" s="193"/>
      <c r="E17" s="193"/>
      <c r="F17" s="194"/>
      <c r="G17" s="14"/>
      <c r="H17" s="14"/>
      <c r="I17" s="213"/>
      <c r="J17" s="12"/>
      <c r="K17" s="5"/>
      <c r="M17" s="10">
        <v>3</v>
      </c>
      <c r="N17" s="10" t="e">
        <f>VLOOKUP((2*$M17-1),$B$6:$J$10,#REF!,0)</f>
        <v>#REF!</v>
      </c>
      <c r="O17" s="10" t="e">
        <f>VLOOKUP((2*$M17-1),$B$6:$J$10,#REF!,0)</f>
        <v>#REF!</v>
      </c>
      <c r="P17" s="10" t="e">
        <f>VLOOKUP((2*$M17-1),$B$6:$J$10,#REF!,0)</f>
        <v>#REF!</v>
      </c>
      <c r="Q17" s="10" t="e">
        <f>VLOOKUP((2*$M17-1),$B$6:$J$10,#REF!,0)</f>
        <v>#REF!</v>
      </c>
      <c r="R17" s="10" t="e">
        <f>VLOOKUP((2*$M17),$B$6:$J$10,#REF!,0)</f>
        <v>#REF!</v>
      </c>
      <c r="S17" s="10" t="e">
        <f>VLOOKUP((2*$M17),$B$6:$J$10,#REF!,0)</f>
        <v>#REF!</v>
      </c>
      <c r="T17" s="10" t="e">
        <f>VLOOKUP((2*$M17),$B$6:$J$10,#REF!,0)</f>
        <v>#REF!</v>
      </c>
      <c r="U17" s="10" t="e">
        <f>VLOOKUP((2*$M17),$B$6:$J$10,#REF!,0)</f>
        <v>#REF!</v>
      </c>
      <c r="V17" s="11" t="e">
        <f t="shared" ref="V17:V18" si="2">N17&amp;"
"&amp;R17</f>
        <v>#REF!</v>
      </c>
    </row>
    <row r="18" spans="1:22" ht="30.75" customHeight="1" thickBot="1" x14ac:dyDescent="0.25">
      <c r="A18" s="189">
        <v>10</v>
      </c>
      <c r="B18" s="76"/>
      <c r="C18" s="77"/>
      <c r="D18" s="79"/>
      <c r="E18" s="79"/>
      <c r="F18" s="78"/>
      <c r="G18" s="78"/>
      <c r="H18" s="74"/>
      <c r="I18" s="214"/>
      <c r="J18" s="75"/>
      <c r="K18" s="5"/>
      <c r="M18" s="10">
        <v>4</v>
      </c>
      <c r="N18" s="10" t="e">
        <f>VLOOKUP((2*$M18-1),$B$6:$J$10,#REF!,0)</f>
        <v>#REF!</v>
      </c>
      <c r="O18" s="10" t="e">
        <f>VLOOKUP((2*$M18-1),$B$6:$J$10,#REF!,0)</f>
        <v>#REF!</v>
      </c>
      <c r="P18" s="10" t="e">
        <f>VLOOKUP((2*$M18-1),$B$6:$J$10,#REF!,0)</f>
        <v>#REF!</v>
      </c>
      <c r="Q18" s="10" t="e">
        <f>VLOOKUP((2*$M18-1),$B$6:$J$10,#REF!,0)</f>
        <v>#REF!</v>
      </c>
      <c r="R18" s="10" t="e">
        <f>VLOOKUP((2*$M18),$B$6:$J$10,#REF!,0)</f>
        <v>#REF!</v>
      </c>
      <c r="S18" s="10" t="e">
        <f>VLOOKUP((2*$M18),$B$6:$J$10,#REF!,0)</f>
        <v>#REF!</v>
      </c>
      <c r="T18" s="10" t="e">
        <f>VLOOKUP((2*$M18),$B$6:$J$10,#REF!,0)</f>
        <v>#REF!</v>
      </c>
      <c r="U18" s="10" t="e">
        <f>VLOOKUP((2*$M18),$B$6:$J$10,#REF!,0)</f>
        <v>#REF!</v>
      </c>
      <c r="V18" s="11" t="e">
        <f t="shared" si="2"/>
        <v>#REF!</v>
      </c>
    </row>
    <row r="19" spans="1:22" ht="24.9" customHeight="1" x14ac:dyDescent="0.2">
      <c r="B19" s="190" t="s">
        <v>142</v>
      </c>
    </row>
    <row r="28" spans="1:22" ht="24.9" customHeight="1" x14ac:dyDescent="0.2">
      <c r="B28" s="1" t="s">
        <v>118</v>
      </c>
    </row>
  </sheetData>
  <mergeCells count="11">
    <mergeCell ref="A1:J1"/>
    <mergeCell ref="A2:B4"/>
    <mergeCell ref="C3:C4"/>
    <mergeCell ref="D2:I2"/>
    <mergeCell ref="D3:I4"/>
    <mergeCell ref="A6:J6"/>
    <mergeCell ref="J7:J8"/>
    <mergeCell ref="B7:B8"/>
    <mergeCell ref="C7:C8"/>
    <mergeCell ref="D7:H7"/>
    <mergeCell ref="I7:I8"/>
  </mergeCells>
  <phoneticPr fontId="2"/>
  <pageMargins left="0.59055118110236227" right="0" top="0.39370078740157483" bottom="0" header="0.51181102362204722" footer="0.51181102362204722"/>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大会要項</vt:lpstr>
      <vt:lpstr>詳細別紙</vt:lpstr>
      <vt:lpstr>参加申込書</vt:lpstr>
      <vt:lpstr>申込用紙</vt:lpstr>
      <vt:lpstr>参加申込書!Print_Area</vt:lpstr>
      <vt:lpstr>申込用紙!Print_Area</vt:lpstr>
      <vt:lpstr>大会要項!Print_Area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忠博 衛藤</cp:lastModifiedBy>
  <cp:lastPrinted>2025-11-10T13:50:44Z</cp:lastPrinted>
  <dcterms:created xsi:type="dcterms:W3CDTF">2004-05-13T03:52:44Z</dcterms:created>
  <dcterms:modified xsi:type="dcterms:W3CDTF">2025-11-14T23:01:17Z</dcterms:modified>
</cp:coreProperties>
</file>