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Owner\Documents\衛藤\大分県ジュニア連盟\事務局\HP\2025_8_2\編集\"/>
    </mc:Choice>
  </mc:AlternateContent>
  <xr:revisionPtr revIDLastSave="0" documentId="8_{8927D637-0062-4594-BE0F-30F2BB11A7C8}" xr6:coauthVersionLast="47" xr6:coauthVersionMax="47" xr10:uidLastSave="{00000000-0000-0000-0000-000000000000}"/>
  <bookViews>
    <workbookView xWindow="1650" yWindow="510" windowWidth="13500" windowHeight="10770" tabRatio="868" xr2:uid="{96844991-8283-4084-BA25-DB4FF6D5BF29}"/>
  </bookViews>
  <sheets>
    <sheet name="大会要項 " sheetId="44" r:id="rId1"/>
    <sheet name="S申込用紙 " sheetId="52" r:id="rId2"/>
    <sheet name="Ｄ申込用紙" sheetId="46" r:id="rId3"/>
    <sheet name="アドバイザー名簿" sheetId="53" r:id="rId4"/>
    <sheet name="コーチング許可名簿" sheetId="54" r:id="rId5"/>
    <sheet name="コーチング許可書" sheetId="55"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Fill" localSheetId="1" hidden="1">#REF!</definedName>
    <definedName name="_Fill" hidden="1">#REF!</definedName>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a" localSheetId="2" hidden="1">#REF!</definedName>
    <definedName name="a" localSheetId="1" hidden="1">#REF!</definedName>
    <definedName name="a">#REF!</definedName>
    <definedName name="ｂ" localSheetId="1">#REF!</definedName>
    <definedName name="ｂ">#REF!</definedName>
    <definedName name="bd" localSheetId="1">#REF!</definedName>
    <definedName name="bd">#REF!</definedName>
    <definedName name="bs" localSheetId="1">#REF!</definedName>
    <definedName name="bs">#REF!</definedName>
    <definedName name="gd" localSheetId="1">#REF!</definedName>
    <definedName name="gd">#REF!</definedName>
    <definedName name="gs" localSheetId="1">#REF!</definedName>
    <definedName name="gs">#REF!</definedName>
    <definedName name="kigou" localSheetId="2">[19]参加チーム!$I$4:$K$19</definedName>
    <definedName name="kigou" localSheetId="1">[19]参加チーム!$I$4:$K$19</definedName>
    <definedName name="kigou" localSheetId="0">[9]参加チーム!$I$4:$K$19</definedName>
    <definedName name="kigou">[9]参加チーム!$I$4:$K$19</definedName>
    <definedName name="kumiawase" localSheetId="2">[18]対戦表!$O$3:$Z$14</definedName>
    <definedName name="kumiawase" localSheetId="1">[18]対戦表!$O$3:$Z$14</definedName>
    <definedName name="kumiawase" localSheetId="0">[8]対戦表!$O$3:$Z$14</definedName>
    <definedName name="kumiawase">[8]対戦表!$O$3:$Z$14</definedName>
    <definedName name="name" localSheetId="1">#REF!</definedName>
    <definedName name="name">#REF!</definedName>
    <definedName name="orderL" localSheetId="1">#REF!</definedName>
    <definedName name="orderL">#REF!</definedName>
    <definedName name="_xlnm.Print_Area" localSheetId="2">Ｄ申込用紙!$A$1:$H$21</definedName>
    <definedName name="_xlnm.Print_Area" localSheetId="1">'S申込用紙 '!$A$1:$O$29</definedName>
    <definedName name="_xlnm.Print_Area" localSheetId="0">'大会要項 '!$A$1:$L$39</definedName>
    <definedName name="q" localSheetId="1" hidden="1">#REF!</definedName>
    <definedName name="q" hidden="1">#REF!</definedName>
    <definedName name="sigun" localSheetId="2">#N/A</definedName>
    <definedName name="sigun" localSheetId="1">#N/A</definedName>
    <definedName name="sigun">[5]組合せ表!$B$4:$F$19</definedName>
    <definedName name="sougou" localSheetId="1">#REF!</definedName>
    <definedName name="sougou">#REF!</definedName>
    <definedName name="tokuten" localSheetId="1">#REF!</definedName>
    <definedName name="tokuten">#REF!</definedName>
    <definedName name="w" localSheetId="1" hidden="1">#REF!</definedName>
    <definedName name="w" hidden="1">#REF!</definedName>
    <definedName name="一覧" localSheetId="1">#REF!</definedName>
    <definedName name="一覧">#REF!</definedName>
    <definedName name="大会結果１" localSheetId="2">[15]辞書!$B$11:$J$225</definedName>
    <definedName name="大会結果１" localSheetId="1">[15]辞書!$B$11:$J$225</definedName>
    <definedName name="大会結果１">[4]辞書!$B$11:$J$225</definedName>
    <definedName name="大会成績" localSheetId="2">[17]辞書!$B$11:$J$225</definedName>
    <definedName name="大会成績" localSheetId="1">[17]辞書!$B$11:$J$225</definedName>
    <definedName name="大会成績" localSheetId="0">[7]辞書!$B$11:$J$225</definedName>
    <definedName name="大会成績">[7]辞書!$B$11:$J$225</definedName>
    <definedName name="大会表" localSheetId="2">[16]辞書!$B$11:$J$225</definedName>
    <definedName name="大会表" localSheetId="1">[16]辞書!$B$11:$J$225</definedName>
    <definedName name="大会表">[6]辞書!$B$11:$J$225</definedName>
    <definedName name="単女" localSheetId="2">[13]辞書!$B$11:$J$225</definedName>
    <definedName name="単女" localSheetId="1">[13]辞書!$B$11:$J$225</definedName>
    <definedName name="単女" localSheetId="0">[10]辞書!$B$11:$J$225</definedName>
    <definedName name="単女">[1]辞書!$B$11:$J$225</definedName>
    <definedName name="入力１" localSheetId="2">[14]入力!$F$37:$K$65</definedName>
    <definedName name="入力１" localSheetId="1">[14]入力!$F$37:$K$65</definedName>
    <definedName name="入力１" localSheetId="0">[11]入力!$F$37:$K$65</definedName>
    <definedName name="入力１">[2]入力!$F$37:$K$65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 i="52" l="1"/>
  <c r="K46" i="55"/>
  <c r="D46" i="55"/>
  <c r="K33" i="55"/>
  <c r="D33" i="55"/>
  <c r="K20" i="55"/>
  <c r="D20" i="55"/>
  <c r="K7" i="55"/>
  <c r="D7" i="55"/>
  <c r="L10" i="52"/>
  <c r="D4" i="53"/>
  <c r="B5" i="55"/>
  <c r="B18" i="55"/>
  <c r="B31" i="55"/>
  <c r="C2" i="46"/>
  <c r="G9" i="52"/>
  <c r="K9" i="52"/>
  <c r="E9" i="52"/>
  <c r="L6" i="46"/>
  <c r="M6" i="46"/>
  <c r="N6" i="46"/>
  <c r="O6" i="46"/>
  <c r="P6" i="46"/>
  <c r="Q6" i="46"/>
  <c r="R6" i="46"/>
  <c r="S6" i="46"/>
  <c r="L7" i="46"/>
  <c r="M7" i="46"/>
  <c r="N7" i="46"/>
  <c r="O7" i="46"/>
  <c r="P7" i="46"/>
  <c r="Q7" i="46"/>
  <c r="R7" i="46"/>
  <c r="S7" i="46"/>
  <c r="L8" i="46"/>
  <c r="M8" i="46"/>
  <c r="N8" i="46"/>
  <c r="O8" i="46"/>
  <c r="P8" i="46"/>
  <c r="Q8" i="46"/>
  <c r="R8" i="46"/>
  <c r="S8" i="46"/>
  <c r="L9" i="46"/>
  <c r="M9" i="46"/>
  <c r="N9" i="46"/>
  <c r="O9" i="46"/>
  <c r="P9" i="46"/>
  <c r="Q9" i="46"/>
  <c r="R9" i="46"/>
  <c r="S9" i="46"/>
  <c r="L10" i="46"/>
  <c r="M10" i="46"/>
  <c r="N10" i="46"/>
  <c r="O10" i="46"/>
  <c r="P10" i="46"/>
  <c r="Q10" i="46"/>
  <c r="R10" i="46"/>
  <c r="S10" i="46"/>
  <c r="L11" i="46"/>
  <c r="M11" i="46"/>
  <c r="N11" i="46"/>
  <c r="O11" i="46"/>
  <c r="P11" i="46"/>
  <c r="Q11" i="46"/>
  <c r="R11" i="46"/>
  <c r="S11" i="46"/>
  <c r="L12" i="46"/>
  <c r="M12" i="46"/>
  <c r="N12" i="46"/>
  <c r="O12" i="46"/>
  <c r="P12" i="46"/>
  <c r="T12" i="46"/>
  <c r="Q12" i="46"/>
  <c r="R12" i="46"/>
  <c r="S12" i="46"/>
  <c r="L13" i="46"/>
  <c r="M13" i="46"/>
  <c r="N13" i="46"/>
  <c r="O13" i="46"/>
  <c r="P13" i="46"/>
  <c r="Q13" i="46"/>
  <c r="R13" i="46"/>
  <c r="S13" i="46"/>
  <c r="T11" i="46"/>
  <c r="T8" i="46"/>
  <c r="T13" i="46"/>
  <c r="T9" i="46"/>
  <c r="T6" i="46"/>
  <c r="T10" i="46"/>
  <c r="T7" i="46"/>
  <c r="I31" i="55"/>
  <c r="B44" i="55"/>
  <c r="I44" i="55"/>
  <c r="I5" i="55"/>
  <c r="I18" i="55"/>
</calcChain>
</file>

<file path=xl/sharedStrings.xml><?xml version="1.0" encoding="utf-8"?>
<sst xmlns="http://schemas.openxmlformats.org/spreadsheetml/2006/main" count="263" uniqueCount="146">
  <si>
    <t>大分県バドミントン協会　</t>
    <rPh sb="0" eb="3">
      <t>オオイタケン</t>
    </rPh>
    <phoneticPr fontId="2"/>
  </si>
  <si>
    <t xml:space="preserve">    （注意)  異なった学年と複を組む場合は、上級学年で出場のこと　</t>
    <rPh sb="5" eb="7">
      <t>チュウイ</t>
    </rPh>
    <rPh sb="10" eb="11">
      <t>コト</t>
    </rPh>
    <rPh sb="14" eb="16">
      <t>ガクネン</t>
    </rPh>
    <rPh sb="17" eb="18">
      <t>フク</t>
    </rPh>
    <rPh sb="19" eb="20">
      <t>ク</t>
    </rPh>
    <rPh sb="21" eb="22">
      <t>バ</t>
    </rPh>
    <rPh sb="22" eb="23">
      <t>ア</t>
    </rPh>
    <rPh sb="25" eb="27">
      <t>ジョウキュウ</t>
    </rPh>
    <rPh sb="27" eb="29">
      <t>ガクネン</t>
    </rPh>
    <rPh sb="30" eb="32">
      <t>シュツジョウ</t>
    </rPh>
    <phoneticPr fontId="2"/>
  </si>
  <si>
    <t>　　　　　　　　 また 上着背面中央に黒又は紺色で所属ﾁｰﾑ名及び氏名（ﾌﾙﾈ-ﾑ）を日本語で指示したゼッケンをつ</t>
    <rPh sb="19" eb="20">
      <t>クロ</t>
    </rPh>
    <rPh sb="20" eb="21">
      <t>マタ</t>
    </rPh>
    <rPh sb="22" eb="23">
      <t>コン</t>
    </rPh>
    <rPh sb="23" eb="24">
      <t>イロ</t>
    </rPh>
    <rPh sb="25" eb="27">
      <t>ショゾク</t>
    </rPh>
    <rPh sb="30" eb="31">
      <t>ナ</t>
    </rPh>
    <rPh sb="31" eb="32">
      <t>オヨ</t>
    </rPh>
    <rPh sb="33" eb="35">
      <t>シメイ</t>
    </rPh>
    <phoneticPr fontId="2"/>
  </si>
  <si>
    <t>（白いセルのみ記入してください。）</t>
  </si>
  <si>
    <t>申し込み責任者</t>
    <rPh sb="0" eb="1">
      <t>モウ</t>
    </rPh>
    <rPh sb="2" eb="3">
      <t>コ</t>
    </rPh>
    <rPh sb="4" eb="7">
      <t>セキニンシャ</t>
    </rPh>
    <phoneticPr fontId="2"/>
  </si>
  <si>
    <t>　　参加人数.(S・D）</t>
    <rPh sb="2" eb="3">
      <t>サン</t>
    </rPh>
    <rPh sb="3" eb="4">
      <t>カ</t>
    </rPh>
    <rPh sb="4" eb="5">
      <t>ジン</t>
    </rPh>
    <rPh sb="5" eb="6">
      <t>カズ</t>
    </rPh>
    <phoneticPr fontId="2"/>
  </si>
  <si>
    <t>人</t>
    <rPh sb="0" eb="1">
      <t>ニン</t>
    </rPh>
    <phoneticPr fontId="2"/>
  </si>
  <si>
    <t>組</t>
    <rPh sb="0" eb="1">
      <t>クミ</t>
    </rPh>
    <phoneticPr fontId="2"/>
  </si>
  <si>
    <t>円</t>
    <rPh sb="0" eb="1">
      <t>エン</t>
    </rPh>
    <phoneticPr fontId="2"/>
  </si>
  <si>
    <t>性別
（〇）</t>
    <rPh sb="0" eb="2">
      <t>セイベツ</t>
    </rPh>
    <phoneticPr fontId="2"/>
  </si>
  <si>
    <t>女 ・ 男　　　</t>
    <rPh sb="0" eb="1">
      <t>オンナ</t>
    </rPh>
    <rPh sb="4" eb="5">
      <t>オトコ</t>
    </rPh>
    <phoneticPr fontId="2"/>
  </si>
  <si>
    <t>氏　　名</t>
    <rPh sb="0" eb="4">
      <t>シメイ</t>
    </rPh>
    <phoneticPr fontId="2"/>
  </si>
  <si>
    <t>フリガナ</t>
    <phoneticPr fontId="2"/>
  </si>
  <si>
    <t>県登録番号</t>
    <rPh sb="0" eb="1">
      <t>ケン</t>
    </rPh>
    <rPh sb="1" eb="3">
      <t>トウロク</t>
    </rPh>
    <rPh sb="3" eb="5">
      <t>バンゴウ</t>
    </rPh>
    <phoneticPr fontId="2"/>
  </si>
  <si>
    <r>
      <t xml:space="preserve">  ダブルス(GD・ＢＤ)                                 </t>
    </r>
    <r>
      <rPr>
        <sz val="18"/>
        <rFont val="ＭＳ Ｐ明朝"/>
        <family val="1"/>
        <charset val="128"/>
      </rPr>
      <t xml:space="preserve">   </t>
    </r>
    <r>
      <rPr>
        <sz val="12"/>
        <rFont val="ＭＳ Ｐ明朝"/>
        <family val="1"/>
        <charset val="128"/>
      </rPr>
      <t>女子を上にランク順に記載してください。</t>
    </r>
    <rPh sb="49" eb="51">
      <t>ジョシ</t>
    </rPh>
    <rPh sb="52" eb="53">
      <t>ウエ</t>
    </rPh>
    <phoneticPr fontId="2"/>
  </si>
  <si>
    <t>ふりがな</t>
    <phoneticPr fontId="2"/>
  </si>
  <si>
    <t xml:space="preserve"> 　学　年（〇）</t>
    <phoneticPr fontId="2"/>
  </si>
  <si>
    <r>
      <t xml:space="preserve">県登録番号
</t>
    </r>
    <r>
      <rPr>
        <sz val="10"/>
        <rFont val="ＭＳ Ｐゴシック"/>
        <family val="3"/>
        <charset val="128"/>
      </rPr>
      <t>（Ｓに出てない人のみ）</t>
    </r>
    <rPh sb="0" eb="1">
      <t>ケン</t>
    </rPh>
    <rPh sb="1" eb="3">
      <t>トウロク</t>
    </rPh>
    <rPh sb="3" eb="5">
      <t>バンゴウ</t>
    </rPh>
    <rPh sb="9" eb="10">
      <t>デ</t>
    </rPh>
    <rPh sb="13" eb="14">
      <t>ヒト</t>
    </rPh>
    <phoneticPr fontId="2"/>
  </si>
  <si>
    <t>実際の
学年</t>
    <rPh sb="0" eb="2">
      <t>ジッサイ</t>
    </rPh>
    <rPh sb="4" eb="6">
      <t>ガクネン</t>
    </rPh>
    <phoneticPr fontId="2"/>
  </si>
  <si>
    <t>折り返し</t>
    <rPh sb="0" eb="1">
      <t>オ</t>
    </rPh>
    <rPh sb="2" eb="3">
      <t>カエ</t>
    </rPh>
    <phoneticPr fontId="2"/>
  </si>
  <si>
    <t>学　年（〇）</t>
  </si>
  <si>
    <t>５年</t>
    <rPh sb="1" eb="2">
      <t>ネン</t>
    </rPh>
    <phoneticPr fontId="2"/>
  </si>
  <si>
    <t>６年</t>
    <rPh sb="1" eb="2">
      <t>ネン</t>
    </rPh>
    <phoneticPr fontId="2"/>
  </si>
  <si>
    <t xml:space="preserve"> </t>
    <phoneticPr fontId="2"/>
  </si>
  <si>
    <t>４年以下</t>
    <rPh sb="1" eb="2">
      <t>ネン</t>
    </rPh>
    <rPh sb="2" eb="4">
      <t>イカ</t>
    </rPh>
    <phoneticPr fontId="2"/>
  </si>
  <si>
    <t>　  　    　　     　 　 了承のうえ、各自スポーツ保険に加入のうえ参加して下さい。</t>
    <rPh sb="19" eb="21">
      <t>リョウショウ</t>
    </rPh>
    <rPh sb="25" eb="27">
      <t>カクジ</t>
    </rPh>
    <rPh sb="31" eb="33">
      <t>ホケン</t>
    </rPh>
    <rPh sb="34" eb="36">
      <t>カニュウ</t>
    </rPh>
    <phoneticPr fontId="2"/>
  </si>
  <si>
    <t>本年度、大分県と日本バドミントン協会登録者に限る。(ﾀﾞﾌﾞﾙｽは同じｸﾗﾌﾞで組む事）</t>
    <rPh sb="0" eb="1">
      <t>ホン</t>
    </rPh>
    <rPh sb="1" eb="3">
      <t>ネンド</t>
    </rPh>
    <rPh sb="4" eb="7">
      <t>オオイタケン</t>
    </rPh>
    <rPh sb="8" eb="10">
      <t>ニホン</t>
    </rPh>
    <rPh sb="16" eb="18">
      <t>キョウカイ</t>
    </rPh>
    <rPh sb="18" eb="20">
      <t>トウロク</t>
    </rPh>
    <rPh sb="20" eb="21">
      <t>モノ</t>
    </rPh>
    <rPh sb="22" eb="23">
      <t>カギ</t>
    </rPh>
    <rPh sb="33" eb="34">
      <t>オナ</t>
    </rPh>
    <rPh sb="40" eb="41">
      <t>ク</t>
    </rPh>
    <rPh sb="42" eb="43">
      <t>コト</t>
    </rPh>
    <phoneticPr fontId="2"/>
  </si>
  <si>
    <t xml:space="preserve">                     (３) 大会ﾌﾟﾛｸﾞﾗﾑは、当日会場受付で配布する。　</t>
    <phoneticPr fontId="2"/>
  </si>
  <si>
    <t xml:space="preserve">                     (４) 大会当日の昼食事時間は特に設けないので、各自随時済ませること。　　　　　　　　　　　　　　　　　　　　                               　　　　　　　</t>
    <phoneticPr fontId="2"/>
  </si>
  <si>
    <t xml:space="preserve"> ４年以下</t>
    <rPh sb="2" eb="3">
      <t>ネン</t>
    </rPh>
    <rPh sb="3" eb="5">
      <t>イカ</t>
    </rPh>
    <phoneticPr fontId="2"/>
  </si>
  <si>
    <t>４. 日    時</t>
    <phoneticPr fontId="2"/>
  </si>
  <si>
    <t xml:space="preserve">５. 会　　場  </t>
    <phoneticPr fontId="2"/>
  </si>
  <si>
    <t>６. 種　　目</t>
    <phoneticPr fontId="2"/>
  </si>
  <si>
    <t>３. 後　　援</t>
    <rPh sb="3" eb="4">
      <t>ゴ</t>
    </rPh>
    <rPh sb="6" eb="7">
      <t>エン</t>
    </rPh>
    <phoneticPr fontId="2"/>
  </si>
  <si>
    <t>２. 主    管</t>
    <phoneticPr fontId="2"/>
  </si>
  <si>
    <t xml:space="preserve">１. 主    催 </t>
    <phoneticPr fontId="2"/>
  </si>
  <si>
    <t xml:space="preserve">申込み用紙は大分県バドミントン協会、大分県小学生連盟のホームページよりﾀﾞｩﾝﾛｰﾄﾞして必用　　　　　　　　　　　　　　　　　　　　　　　　　　　　　　　　  </t>
    <rPh sb="0" eb="2">
      <t>モウシコ</t>
    </rPh>
    <rPh sb="6" eb="9">
      <t>オオイタケン</t>
    </rPh>
    <rPh sb="15" eb="17">
      <t>キョウカイ</t>
    </rPh>
    <rPh sb="18" eb="21">
      <t>オオイタケン</t>
    </rPh>
    <rPh sb="21" eb="24">
      <t>ショウガクセイ</t>
    </rPh>
    <rPh sb="24" eb="26">
      <t>レンメイ</t>
    </rPh>
    <rPh sb="45" eb="47">
      <t>ヒツヨウ</t>
    </rPh>
    <phoneticPr fontId="2"/>
  </si>
  <si>
    <t>県 登 録 番 号</t>
    <rPh sb="0" eb="1">
      <t>ケン</t>
    </rPh>
    <rPh sb="2" eb="3">
      <t>ノボル</t>
    </rPh>
    <rPh sb="4" eb="5">
      <t>ロク</t>
    </rPh>
    <rPh sb="6" eb="7">
      <t>バン</t>
    </rPh>
    <rPh sb="8" eb="9">
      <t>ゴウ</t>
    </rPh>
    <phoneticPr fontId="2"/>
  </si>
  <si>
    <t xml:space="preserve">大分県小学生バドミントン連盟    </t>
    <phoneticPr fontId="2"/>
  </si>
  <si>
    <t>女子
　S　</t>
    <rPh sb="0" eb="2">
      <t>ジョシ</t>
    </rPh>
    <phoneticPr fontId="2"/>
  </si>
  <si>
    <t>男子
Ｄ</t>
    <rPh sb="0" eb="2">
      <t>ダンシ</t>
    </rPh>
    <phoneticPr fontId="2"/>
  </si>
  <si>
    <t>男子
S　</t>
    <rPh sb="0" eb="2">
      <t>ダンシ</t>
    </rPh>
    <phoneticPr fontId="2"/>
  </si>
  <si>
    <t>女子
Ｄ</t>
    <rPh sb="0" eb="2">
      <t>ジョシ</t>
    </rPh>
    <phoneticPr fontId="2"/>
  </si>
  <si>
    <t>団　体　名 　</t>
    <phoneticPr fontId="2"/>
  </si>
  <si>
    <t>℡</t>
    <phoneticPr fontId="2"/>
  </si>
  <si>
    <t xml:space="preserve">住　　　 所   </t>
    <phoneticPr fontId="2"/>
  </si>
  <si>
    <t>〶</t>
    <phoneticPr fontId="2"/>
  </si>
  <si>
    <t>Ｓ</t>
    <phoneticPr fontId="2"/>
  </si>
  <si>
    <t>Ｄ</t>
    <phoneticPr fontId="2"/>
  </si>
  <si>
    <r>
      <t>　シングルス(GS・ＢＳ)　</t>
    </r>
    <r>
      <rPr>
        <b/>
        <sz val="12"/>
        <rFont val="ＭＳ Ｐ明朝"/>
        <family val="1"/>
        <charset val="128"/>
      </rPr>
      <t xml:space="preserve">　　　　            </t>
    </r>
    <r>
      <rPr>
        <sz val="10"/>
        <rFont val="ＭＳ Ｐ明朝"/>
        <family val="1"/>
        <charset val="128"/>
      </rPr>
      <t>女子を上にランク順に記載してください。（登録番号はＳに、Ｓに出ない人はDに）</t>
    </r>
    <r>
      <rPr>
        <b/>
        <sz val="10"/>
        <rFont val="ＭＳ Ｐ明朝"/>
        <family val="1"/>
        <charset val="128"/>
      </rPr>
      <t>　</t>
    </r>
    <r>
      <rPr>
        <b/>
        <sz val="12"/>
        <rFont val="ＭＳ Ｐ明朝"/>
        <family val="1"/>
        <charset val="128"/>
      </rPr>
      <t>　　　　　　</t>
    </r>
    <rPh sb="50" eb="52">
      <t>トウロク</t>
    </rPh>
    <rPh sb="52" eb="54">
      <t>バンゴウ</t>
    </rPh>
    <rPh sb="60" eb="61">
      <t>デ</t>
    </rPh>
    <rPh sb="63" eb="64">
      <t>ヒト</t>
    </rPh>
    <phoneticPr fontId="2"/>
  </si>
  <si>
    <t>審判資格番号</t>
    <rPh sb="0" eb="2">
      <t>シンパン</t>
    </rPh>
    <rPh sb="2" eb="4">
      <t>シカク</t>
    </rPh>
    <rPh sb="4" eb="6">
      <t>バンゴウ</t>
    </rPh>
    <phoneticPr fontId="2"/>
  </si>
  <si>
    <t xml:space="preserve">　　　代表者氏名          </t>
    <rPh sb="3" eb="5">
      <t>ダイヒョウ</t>
    </rPh>
    <rPh sb="5" eb="6">
      <t>シャ</t>
    </rPh>
    <phoneticPr fontId="2"/>
  </si>
  <si>
    <t>男女とも6年生以下の部    単・複　一人１種目</t>
    <rPh sb="19" eb="21">
      <t>ヒトリ</t>
    </rPh>
    <rPh sb="22" eb="24">
      <t>シュモク</t>
    </rPh>
    <phoneticPr fontId="2"/>
  </si>
  <si>
    <t>男女とも5年生以下の部    単・複　一人１種目</t>
    <rPh sb="5" eb="7">
      <t>ネンセイ</t>
    </rPh>
    <rPh sb="7" eb="9">
      <t>イカ</t>
    </rPh>
    <rPh sb="10" eb="11">
      <t>ブ</t>
    </rPh>
    <rPh sb="15" eb="16">
      <t>タン</t>
    </rPh>
    <rPh sb="17" eb="18">
      <t>フク</t>
    </rPh>
    <phoneticPr fontId="2"/>
  </si>
  <si>
    <t>男女とも4年生以下の部    単・複　一人１種目</t>
    <rPh sb="5" eb="7">
      <t>ネンセイ</t>
    </rPh>
    <rPh sb="7" eb="9">
      <t>イカ</t>
    </rPh>
    <rPh sb="10" eb="11">
      <t>ブ</t>
    </rPh>
    <rPh sb="15" eb="16">
      <t>タン</t>
    </rPh>
    <rPh sb="17" eb="18">
      <t>フク</t>
    </rPh>
    <phoneticPr fontId="2"/>
  </si>
  <si>
    <t>単：15００円　複：3０００円　</t>
    <rPh sb="0" eb="1">
      <t>タン</t>
    </rPh>
    <rPh sb="6" eb="7">
      <t>エン</t>
    </rPh>
    <rPh sb="8" eb="9">
      <t>フク</t>
    </rPh>
    <rPh sb="14" eb="15">
      <t>エン</t>
    </rPh>
    <phoneticPr fontId="2"/>
  </si>
  <si>
    <t>　総合参加料　 　</t>
    <rPh sb="1" eb="2">
      <t>ソウ</t>
    </rPh>
    <rPh sb="2" eb="3">
      <t>ゴウ</t>
    </rPh>
    <rPh sb="3" eb="5">
      <t>サンカ</t>
    </rPh>
    <rPh sb="5" eb="6">
      <t>リョウ</t>
    </rPh>
    <phoneticPr fontId="2"/>
  </si>
  <si>
    <t>　　　 参加数・参加料　 　</t>
    <rPh sb="6" eb="7">
      <t>スウ</t>
    </rPh>
    <rPh sb="8" eb="11">
      <t>サンカリョウ</t>
    </rPh>
    <phoneticPr fontId="2"/>
  </si>
  <si>
    <t>○○ジュニア
○○太郎</t>
    <rPh sb="9" eb="11">
      <t>タロウ</t>
    </rPh>
    <phoneticPr fontId="2"/>
  </si>
  <si>
    <r>
      <t xml:space="preserve">  15.その他　 </t>
    </r>
    <r>
      <rPr>
        <sz val="12"/>
        <rFont val="ＭＳ Ｐ明朝"/>
        <family val="1"/>
        <charset val="128"/>
      </rPr>
      <t>（1） 参加申込み後の変更は、認めない。参加料は、参加を取り消しても返納しない。又、大会参加に</t>
    </r>
    <rPh sb="7" eb="8">
      <t>タ</t>
    </rPh>
    <phoneticPr fontId="2"/>
  </si>
  <si>
    <t xml:space="preserve">                     (5) 組み合わせは主催者に一任のこと　　　　　　　　　　　　　　　　　　　　                               　　　　　　　</t>
    <rPh sb="25" eb="26">
      <t>ク</t>
    </rPh>
    <rPh sb="27" eb="28">
      <t>ア</t>
    </rPh>
    <rPh sb="31" eb="34">
      <t>シュサイシャ</t>
    </rPh>
    <rPh sb="35" eb="37">
      <t>イチニン</t>
    </rPh>
    <phoneticPr fontId="2"/>
  </si>
  <si>
    <t>コーチは、マッチ（試合）にふさわしい服装であること。</t>
    <rPh sb="9" eb="11">
      <t>シアイ</t>
    </rPh>
    <rPh sb="18" eb="20">
      <t>フクソウ</t>
    </rPh>
    <phoneticPr fontId="2"/>
  </si>
  <si>
    <r>
      <t xml:space="preserve">　送付先　　  </t>
    </r>
    <r>
      <rPr>
        <b/>
        <sz val="14"/>
        <color indexed="8"/>
        <rFont val="ＭＳ Ｐ明朝"/>
        <family val="1"/>
        <charset val="128"/>
      </rPr>
      <t>　 Eメール先  nktdr246@ybb.ne.jp（事務局　衛藤　忠博）</t>
    </r>
    <rPh sb="1" eb="3">
      <t>ソウフ</t>
    </rPh>
    <rPh sb="3" eb="4">
      <t>サキ</t>
    </rPh>
    <rPh sb="36" eb="39">
      <t>ジムキョク</t>
    </rPh>
    <rPh sb="40" eb="42">
      <t>エトウ</t>
    </rPh>
    <rPh sb="43" eb="45">
      <t>タダヒロ</t>
    </rPh>
    <phoneticPr fontId="2"/>
  </si>
  <si>
    <t>未登録者は県協会登録窓口に登録料を納入し登録を済ませて本大会に参加するようにお願いします。</t>
    <rPh sb="0" eb="1">
      <t>ミ</t>
    </rPh>
    <rPh sb="1" eb="3">
      <t>トウロク</t>
    </rPh>
    <rPh sb="3" eb="4">
      <t>モノ</t>
    </rPh>
    <rPh sb="5" eb="6">
      <t>ケン</t>
    </rPh>
    <rPh sb="6" eb="8">
      <t>キョウカイ</t>
    </rPh>
    <rPh sb="8" eb="10">
      <t>トウロク</t>
    </rPh>
    <rPh sb="10" eb="12">
      <t>マドグチ</t>
    </rPh>
    <rPh sb="13" eb="15">
      <t>トウロク</t>
    </rPh>
    <rPh sb="15" eb="16">
      <t>リョウ</t>
    </rPh>
    <rPh sb="17" eb="19">
      <t>ノウニュウ</t>
    </rPh>
    <rPh sb="20" eb="22">
      <t>トウロク</t>
    </rPh>
    <rPh sb="23" eb="24">
      <t>ス</t>
    </rPh>
    <rPh sb="27" eb="28">
      <t>ホン</t>
    </rPh>
    <rPh sb="28" eb="30">
      <t>タイカイ</t>
    </rPh>
    <phoneticPr fontId="2"/>
  </si>
  <si>
    <t>事項を記入のうえ下記の宛先に題目”九州大会予選会＿チーム名”を記載し申し込みお願いします。</t>
    <rPh sb="8" eb="10">
      <t>カキ</t>
    </rPh>
    <rPh sb="11" eb="13">
      <t>アテサキ</t>
    </rPh>
    <rPh sb="34" eb="35">
      <t>モウ</t>
    </rPh>
    <rPh sb="36" eb="37">
      <t>コ</t>
    </rPh>
    <rPh sb="39" eb="40">
      <t>ネガ</t>
    </rPh>
    <phoneticPr fontId="2"/>
  </si>
  <si>
    <t>－以上-</t>
    <rPh sb="1" eb="3">
      <t>イジョウ</t>
    </rPh>
    <phoneticPr fontId="2"/>
  </si>
  <si>
    <t>　　　　　　　　 けること。但し、全九州小学生大会・全国小学生大会では、県名＋氏名必須より対象者は注意願います。</t>
    <rPh sb="14" eb="15">
      <t>タダ</t>
    </rPh>
    <rPh sb="17" eb="20">
      <t>ゼンキュウシュウ</t>
    </rPh>
    <rPh sb="20" eb="23">
      <t>ショウガクセイ</t>
    </rPh>
    <rPh sb="23" eb="25">
      <t>タイカイ</t>
    </rPh>
    <rPh sb="26" eb="28">
      <t>ゼンコク</t>
    </rPh>
    <rPh sb="28" eb="31">
      <t>ショウガクセイ</t>
    </rPh>
    <rPh sb="31" eb="33">
      <t>タイカイ</t>
    </rPh>
    <rPh sb="36" eb="38">
      <t>ケンメイ</t>
    </rPh>
    <rPh sb="39" eb="41">
      <t>シメイ</t>
    </rPh>
    <rPh sb="41" eb="43">
      <t>ヒッス</t>
    </rPh>
    <rPh sb="45" eb="48">
      <t>タイショウシャ</t>
    </rPh>
    <rPh sb="49" eb="51">
      <t>チュウイ</t>
    </rPh>
    <rPh sb="51" eb="52">
      <t>ネガ</t>
    </rPh>
    <phoneticPr fontId="2"/>
  </si>
  <si>
    <t>ＮＯ</t>
    <phoneticPr fontId="2"/>
  </si>
  <si>
    <t>氏　名</t>
    <rPh sb="0" eb="1">
      <t>ウジ</t>
    </rPh>
    <rPh sb="2" eb="3">
      <t>メイ</t>
    </rPh>
    <phoneticPr fontId="2"/>
  </si>
  <si>
    <t>日本協会登録番号</t>
    <rPh sb="0" eb="2">
      <t>ニホン</t>
    </rPh>
    <rPh sb="2" eb="4">
      <t>キョウカイ</t>
    </rPh>
    <rPh sb="4" eb="6">
      <t>トウロク</t>
    </rPh>
    <rPh sb="6" eb="8">
      <t>バンゴウ</t>
    </rPh>
    <phoneticPr fontId="2"/>
  </si>
  <si>
    <t>チーム名</t>
    <rPh sb="3" eb="4">
      <t>メイ</t>
    </rPh>
    <phoneticPr fontId="2"/>
  </si>
  <si>
    <t>（参考）予選会時は現状保有のゼッケン可。</t>
    <rPh sb="1" eb="3">
      <t>サンコウ</t>
    </rPh>
    <rPh sb="4" eb="7">
      <t>ヨセンカイ</t>
    </rPh>
    <rPh sb="7" eb="8">
      <t>ジ</t>
    </rPh>
    <rPh sb="9" eb="11">
      <t>ゲンジョウ</t>
    </rPh>
    <rPh sb="11" eb="13">
      <t>ホユウ</t>
    </rPh>
    <rPh sb="18" eb="19">
      <t>カ</t>
    </rPh>
    <phoneticPr fontId="2"/>
  </si>
  <si>
    <t>　縦：25ｃｍ以内　横：30ｃｍ以内</t>
    <rPh sb="1" eb="2">
      <t>タテ</t>
    </rPh>
    <rPh sb="7" eb="9">
      <t>イナイ</t>
    </rPh>
    <phoneticPr fontId="2"/>
  </si>
  <si>
    <t>　文字サイズ　6ｃｍ～１０ｃｍ</t>
    <rPh sb="1" eb="3">
      <t>モジ</t>
    </rPh>
    <phoneticPr fontId="2"/>
  </si>
  <si>
    <t>大会事務局、 衛藤　忠博　   連絡先（携帯　090-2963-7341　）　    　</t>
    <phoneticPr fontId="2"/>
  </si>
  <si>
    <t>大分県
○○太郎</t>
    <rPh sb="0" eb="3">
      <t>オオイタケン</t>
    </rPh>
    <rPh sb="6" eb="8">
      <t>タロウ</t>
    </rPh>
    <phoneticPr fontId="2"/>
  </si>
  <si>
    <t>全九州、全国大会ゼッケンサイズ</t>
    <rPh sb="0" eb="1">
      <t>ゼン</t>
    </rPh>
    <rPh sb="1" eb="3">
      <t>キュウシュウ</t>
    </rPh>
    <rPh sb="4" eb="6">
      <t>ゼンコク</t>
    </rPh>
    <rPh sb="6" eb="8">
      <t>タイカイ</t>
    </rPh>
    <phoneticPr fontId="2"/>
  </si>
  <si>
    <t>ゲームシャツ、チームユニフォーム（チーム名やチームマークなどがデザインされたものに限る）、</t>
    <phoneticPr fontId="2"/>
  </si>
  <si>
    <t>No.</t>
  </si>
  <si>
    <t>所　　属</t>
  </si>
  <si>
    <t>氏　　名</t>
  </si>
  <si>
    <t>例</t>
  </si>
  <si>
    <t>大在ジュニア</t>
    <rPh sb="0" eb="2">
      <t>オオザイ</t>
    </rPh>
    <phoneticPr fontId="2"/>
  </si>
  <si>
    <t>大在　太郎</t>
    <rPh sb="0" eb="2">
      <t>オオザイ</t>
    </rPh>
    <rPh sb="3" eb="5">
      <t>タロウ</t>
    </rPh>
    <phoneticPr fontId="2"/>
  </si>
  <si>
    <t>所属</t>
  </si>
  <si>
    <t>区分</t>
  </si>
  <si>
    <t>氏名</t>
  </si>
  <si>
    <t xml:space="preserve">月　日（　） </t>
    <phoneticPr fontId="2"/>
  </si>
  <si>
    <t>コーチング許可証（印なきは無効）</t>
  </si>
  <si>
    <t>大分県小学生バドミントン連盟　許可</t>
  </si>
  <si>
    <t>当日参加</t>
    <rPh sb="0" eb="2">
      <t>トウジツ</t>
    </rPh>
    <rPh sb="2" eb="4">
      <t>サンカ</t>
    </rPh>
    <phoneticPr fontId="2"/>
  </si>
  <si>
    <t>〇</t>
    <phoneticPr fontId="2"/>
  </si>
  <si>
    <t>令和７年度　</t>
    <rPh sb="0" eb="2">
      <t>レイワ</t>
    </rPh>
    <rPh sb="3" eb="4">
      <t>ネン</t>
    </rPh>
    <rPh sb="4" eb="5">
      <t>ド</t>
    </rPh>
    <phoneticPr fontId="2"/>
  </si>
  <si>
    <t xml:space="preserve">第42回 全九州小学生バドミントン選手権大会
　大分県予選会                　 </t>
    <rPh sb="0" eb="1">
      <t>ダイ</t>
    </rPh>
    <rPh sb="3" eb="4">
      <t>カイ</t>
    </rPh>
    <rPh sb="5" eb="6">
      <t>ゼン</t>
    </rPh>
    <rPh sb="6" eb="8">
      <t>キュウシュウ</t>
    </rPh>
    <rPh sb="8" eb="11">
      <t>ショウガクセイ</t>
    </rPh>
    <rPh sb="17" eb="20">
      <t>センシュケン</t>
    </rPh>
    <rPh sb="20" eb="22">
      <t>タイカイ</t>
    </rPh>
    <rPh sb="24" eb="27">
      <t>オオイタケン</t>
    </rPh>
    <rPh sb="27" eb="29">
      <t>ヨセン</t>
    </rPh>
    <rPh sb="29" eb="30">
      <t>カイ</t>
    </rPh>
    <phoneticPr fontId="2"/>
  </si>
  <si>
    <t>中津市バドミントン協会</t>
    <rPh sb="0" eb="2">
      <t>ナカツ</t>
    </rPh>
    <rPh sb="2" eb="3">
      <t>シ</t>
    </rPh>
    <rPh sb="9" eb="11">
      <t>キョウカイ</t>
    </rPh>
    <phoneticPr fontId="2"/>
  </si>
  <si>
    <t>令和７年８月３０日（土)　開 館 8時30分,　準備出来次第、開始式、試合開始   単・複</t>
    <rPh sb="0" eb="2">
      <t>レイワ</t>
    </rPh>
    <rPh sb="3" eb="4">
      <t>ネン</t>
    </rPh>
    <rPh sb="10" eb="11">
      <t>ド</t>
    </rPh>
    <rPh sb="13" eb="14">
      <t>カイ</t>
    </rPh>
    <rPh sb="15" eb="16">
      <t>カン</t>
    </rPh>
    <rPh sb="18" eb="19">
      <t>ジ</t>
    </rPh>
    <rPh sb="21" eb="22">
      <t>フン</t>
    </rPh>
    <rPh sb="24" eb="26">
      <t>ジュンビ</t>
    </rPh>
    <rPh sb="26" eb="30">
      <t>デキシダイ</t>
    </rPh>
    <rPh sb="31" eb="34">
      <t>カイシシキ</t>
    </rPh>
    <rPh sb="44" eb="45">
      <t>フク</t>
    </rPh>
    <phoneticPr fontId="2"/>
  </si>
  <si>
    <t>ダイハツアリーナ（中津）</t>
    <phoneticPr fontId="2"/>
  </si>
  <si>
    <t>７. 競技規則</t>
    <rPh sb="3" eb="5">
      <t>キョウギ</t>
    </rPh>
    <rPh sb="5" eb="7">
      <t>キソク</t>
    </rPh>
    <phoneticPr fontId="2"/>
  </si>
  <si>
    <t>（公財）日本ﾊﾞﾄﾞﾐﾝﾄﾝ協会現行競技規則、公認審判員規程及び大会運営規程による。</t>
    <phoneticPr fontId="2"/>
  </si>
  <si>
    <t>８，競技方法</t>
    <phoneticPr fontId="2"/>
  </si>
  <si>
    <t>各種目別ﾄｰﾅﾒﾝﾄで行う。得点は単・複、すべて21点3ｹﾞｰﾑで延長戦ありで行う。</t>
    <phoneticPr fontId="2"/>
  </si>
  <si>
    <t xml:space="preserve"> シングルス・ダブルスの4位以上のバグナーを行いランクを決める。</t>
    <phoneticPr fontId="2"/>
  </si>
  <si>
    <t>９.使用用器具
（シャトル）</t>
    <phoneticPr fontId="2"/>
  </si>
  <si>
    <t>検定合格水鳥球（１種・2種）　を使用する予定</t>
    <phoneticPr fontId="2"/>
  </si>
  <si>
    <t>１０. 参加資格</t>
    <phoneticPr fontId="2"/>
  </si>
  <si>
    <t>１１．組合せ</t>
    <phoneticPr fontId="2"/>
  </si>
  <si>
    <t>組み合わせ委員会にて厳正に行う</t>
    <rPh sb="0" eb="1">
      <t>ク</t>
    </rPh>
    <rPh sb="2" eb="3">
      <t>ア</t>
    </rPh>
    <rPh sb="5" eb="8">
      <t>イインカイ</t>
    </rPh>
    <rPh sb="10" eb="12">
      <t>ゲンセイ</t>
    </rPh>
    <rPh sb="13" eb="14">
      <t>オコナ</t>
    </rPh>
    <phoneticPr fontId="2"/>
  </si>
  <si>
    <t>１２．コーチ</t>
    <phoneticPr fontId="2"/>
  </si>
  <si>
    <t>コーチングには上位大会選考大会より審判資格３級以上保持者とする。（名簿提出要）</t>
    <phoneticPr fontId="2"/>
  </si>
  <si>
    <t>　</t>
    <phoneticPr fontId="2"/>
  </si>
  <si>
    <t>　　　</t>
    <phoneticPr fontId="2"/>
  </si>
  <si>
    <t>第42回　全九州小学生バドミントン選手権大会
大分県予選会申込書</t>
    <rPh sb="5" eb="8">
      <t>ゼンキュウシュウ</t>
    </rPh>
    <rPh sb="8" eb="11">
      <t>ショウガクセイ</t>
    </rPh>
    <rPh sb="17" eb="20">
      <t>センシュケン</t>
    </rPh>
    <rPh sb="20" eb="22">
      <t>タイカイ</t>
    </rPh>
    <rPh sb="23" eb="26">
      <t>オオイタケン</t>
    </rPh>
    <rPh sb="26" eb="28">
      <t>ヨセン</t>
    </rPh>
    <rPh sb="28" eb="29">
      <t>カイ</t>
    </rPh>
    <rPh sb="29" eb="32">
      <t>モウシコミショ</t>
    </rPh>
    <phoneticPr fontId="2"/>
  </si>
  <si>
    <t>令和7年度　</t>
    <phoneticPr fontId="2"/>
  </si>
  <si>
    <t>第42回 全九州小学生バドミントン選手権大会
　大分県予選会  アドバイザー</t>
    <phoneticPr fontId="2"/>
  </si>
  <si>
    <t>コーチ名簿（必須）</t>
    <rPh sb="3" eb="5">
      <t>メイボ</t>
    </rPh>
    <rPh sb="6" eb="8">
      <t>ヒッス</t>
    </rPh>
    <phoneticPr fontId="2"/>
  </si>
  <si>
    <t xml:space="preserve">                   大分銀行　大在支店（普通預金口座）</t>
    <rPh sb="19" eb="21">
      <t>オオイタ</t>
    </rPh>
    <rPh sb="21" eb="23">
      <t>ギンコウ</t>
    </rPh>
    <rPh sb="24" eb="26">
      <t>オオザイ</t>
    </rPh>
    <rPh sb="26" eb="28">
      <t>シテン</t>
    </rPh>
    <rPh sb="29" eb="31">
      <t>フツウ</t>
    </rPh>
    <rPh sb="31" eb="33">
      <t>ヨキン</t>
    </rPh>
    <rPh sb="33" eb="35">
      <t>コウザ</t>
    </rPh>
    <phoneticPr fontId="2"/>
  </si>
  <si>
    <r>
      <t xml:space="preserve">                   口座番号</t>
    </r>
    <r>
      <rPr>
        <b/>
        <sz val="16"/>
        <color indexed="8"/>
        <rFont val="ＭＳ Ｐ明朝"/>
        <family val="1"/>
        <charset val="128"/>
      </rPr>
      <t>　７554077</t>
    </r>
    <rPh sb="19" eb="21">
      <t>コウザ</t>
    </rPh>
    <rPh sb="21" eb="23">
      <t>バンゴウ</t>
    </rPh>
    <phoneticPr fontId="2"/>
  </si>
  <si>
    <t xml:space="preserve">                   口 座 名　 大分県小学生バドミントン連盟　理事　衛藤　忠博</t>
    <rPh sb="19" eb="20">
      <t>クチ</t>
    </rPh>
    <rPh sb="21" eb="22">
      <t>ザ</t>
    </rPh>
    <rPh sb="23" eb="24">
      <t>ナ</t>
    </rPh>
    <phoneticPr fontId="2"/>
  </si>
  <si>
    <t>１3.参加料及び納入方法　</t>
    <phoneticPr fontId="2"/>
  </si>
  <si>
    <t>14.申し込
  　 締切り日</t>
    <phoneticPr fontId="2"/>
  </si>
  <si>
    <t>１５.申込方法</t>
    <phoneticPr fontId="2"/>
  </si>
  <si>
    <t>１６．表彰</t>
    <phoneticPr fontId="2"/>
  </si>
  <si>
    <t>各ﾁｰﾑまとめて、チーム名と代表者名で下記に8月18日（月）までに振り込むこと。</t>
    <rPh sb="0" eb="1">
      <t>カク</t>
    </rPh>
    <rPh sb="12" eb="13">
      <t>ナ</t>
    </rPh>
    <rPh sb="23" eb="24">
      <t>ガツ</t>
    </rPh>
    <rPh sb="26" eb="27">
      <t>ヒ</t>
    </rPh>
    <rPh sb="28" eb="29">
      <t>ゲツ</t>
    </rPh>
    <rPh sb="33" eb="34">
      <t>フ</t>
    </rPh>
    <rPh sb="35" eb="36">
      <t>コ</t>
    </rPh>
    <phoneticPr fontId="2"/>
  </si>
  <si>
    <t>令和7年８月１8日（月 ）必着　</t>
    <rPh sb="0" eb="2">
      <t>レイワ</t>
    </rPh>
    <rPh sb="3" eb="4">
      <t>ネン</t>
    </rPh>
    <rPh sb="5" eb="6">
      <t>ガツ</t>
    </rPh>
    <rPh sb="8" eb="9">
      <t>ヒ</t>
    </rPh>
    <rPh sb="10" eb="11">
      <t>ゲツ</t>
    </rPh>
    <rPh sb="13" eb="14">
      <t>ヒツ</t>
    </rPh>
    <rPh sb="14" eb="15">
      <t>チャク</t>
    </rPh>
    <phoneticPr fontId="2"/>
  </si>
  <si>
    <t>各種目認定証を授与</t>
    <rPh sb="3" eb="6">
      <t>ニンテイショウ</t>
    </rPh>
    <rPh sb="7" eb="9">
      <t>ジュヨ</t>
    </rPh>
    <phoneticPr fontId="2"/>
  </si>
  <si>
    <t>日 時：令和7年8月30日（土）　午前9時００分～</t>
    <rPh sb="0" eb="3">
      <t>ニチジ</t>
    </rPh>
    <rPh sb="4" eb="6">
      <t>レイワ</t>
    </rPh>
    <rPh sb="7" eb="8">
      <t>ネン</t>
    </rPh>
    <rPh sb="9" eb="10">
      <t>ガツ</t>
    </rPh>
    <rPh sb="12" eb="13">
      <t>ヒ</t>
    </rPh>
    <rPh sb="14" eb="15">
      <t>ド</t>
    </rPh>
    <rPh sb="17" eb="19">
      <t>ゴゼン</t>
    </rPh>
    <rPh sb="20" eb="21">
      <t>ジ</t>
    </rPh>
    <rPh sb="23" eb="24">
      <t>フン</t>
    </rPh>
    <phoneticPr fontId="2"/>
  </si>
  <si>
    <t>1７.代表者会議</t>
    <phoneticPr fontId="2"/>
  </si>
  <si>
    <r>
      <t xml:space="preserve">  18.服  装/注意事項</t>
    </r>
    <r>
      <rPr>
        <sz val="12"/>
        <color indexed="8"/>
        <rFont val="ＭＳ Ｐ明朝"/>
        <family val="1"/>
        <charset val="128"/>
      </rPr>
      <t>　競技時の服装及びシューズは、（公財）日本ﾊﾞﾄﾞﾐﾝﾄﾝ協会の審査合格品を着用の事。</t>
    </r>
    <rPh sb="5" eb="6">
      <t>フク</t>
    </rPh>
    <rPh sb="8" eb="9">
      <t>ソウ</t>
    </rPh>
    <rPh sb="10" eb="12">
      <t>チュウイ</t>
    </rPh>
    <rPh sb="12" eb="14">
      <t>ジコウ</t>
    </rPh>
    <rPh sb="15" eb="17">
      <t>キョウギ</t>
    </rPh>
    <rPh sb="17" eb="18">
      <t>トキ</t>
    </rPh>
    <rPh sb="19" eb="21">
      <t>フクソウ</t>
    </rPh>
    <rPh sb="21" eb="22">
      <t>オヨ</t>
    </rPh>
    <rPh sb="52" eb="54">
      <t>チャクヨウ</t>
    </rPh>
    <rPh sb="55" eb="56">
      <t>コト</t>
    </rPh>
    <phoneticPr fontId="2"/>
  </si>
  <si>
    <t>第4２回 全九州小学生バドミントン選手権大会
　大分県予選会  コーチング許可証　名簿(IDカード）</t>
    <rPh sb="37" eb="40">
      <t>キョカショウ</t>
    </rPh>
    <phoneticPr fontId="2"/>
  </si>
  <si>
    <t>指導者</t>
    <rPh sb="0" eb="3">
      <t>シドウシャ</t>
    </rPh>
    <phoneticPr fontId="2"/>
  </si>
  <si>
    <t xml:space="preserve">８月３０日（土） </t>
    <rPh sb="6" eb="7">
      <t>ド</t>
    </rPh>
    <phoneticPr fontId="2"/>
  </si>
  <si>
    <t xml:space="preserve">                     (６)各種目上位4人、4組は2025年10月24日～26日に大分県で開催される</t>
    <rPh sb="24" eb="25">
      <t>カク</t>
    </rPh>
    <rPh sb="25" eb="27">
      <t>シュモク</t>
    </rPh>
    <rPh sb="27" eb="29">
      <t>ジョウイ</t>
    </rPh>
    <rPh sb="30" eb="31">
      <t>ニン</t>
    </rPh>
    <rPh sb="33" eb="34">
      <t>クミ</t>
    </rPh>
    <rPh sb="39" eb="40">
      <t>ネン</t>
    </rPh>
    <rPh sb="42" eb="43">
      <t>ガツ</t>
    </rPh>
    <rPh sb="45" eb="46">
      <t>ヒ</t>
    </rPh>
    <rPh sb="49" eb="50">
      <t>ヒ</t>
    </rPh>
    <rPh sb="51" eb="54">
      <t>オオイタケン</t>
    </rPh>
    <rPh sb="54" eb="55">
      <t>ホンケン</t>
    </rPh>
    <rPh sb="55" eb="57">
      <t>カイサイ</t>
    </rPh>
    <phoneticPr fontId="2"/>
  </si>
  <si>
    <t>　　　　　　　　　　　　第42回全九州小学生バドミントン選手権大会に出場の事</t>
    <rPh sb="19" eb="22">
      <t>ショウガクセイ</t>
    </rPh>
    <rPh sb="28" eb="31">
      <t>センシュケン</t>
    </rPh>
    <rPh sb="31" eb="33">
      <t>タイカイ</t>
    </rPh>
    <rPh sb="34" eb="36">
      <t>シュツジョウ</t>
    </rPh>
    <rPh sb="37" eb="38">
      <t>コト</t>
    </rPh>
    <phoneticPr fontId="2"/>
  </si>
  <si>
    <t>第42回 全九州小学生バドミントン選手権大会
　大分県予選会</t>
    <phoneticPr fontId="2"/>
  </si>
  <si>
    <t xml:space="preserve">  *本年度大分県にて九州大会が実施される為、他県のエントリーに不足が発生した場合は主催県</t>
    <rPh sb="3" eb="6">
      <t>ホンネンド</t>
    </rPh>
    <rPh sb="6" eb="9">
      <t>オオイタケン</t>
    </rPh>
    <rPh sb="11" eb="13">
      <t>キュウシュウ</t>
    </rPh>
    <rPh sb="13" eb="15">
      <t>タイカイ</t>
    </rPh>
    <rPh sb="16" eb="18">
      <t>ジッシ</t>
    </rPh>
    <rPh sb="21" eb="22">
      <t>タメ</t>
    </rPh>
    <rPh sb="23" eb="25">
      <t>タケン</t>
    </rPh>
    <rPh sb="32" eb="34">
      <t>フソク</t>
    </rPh>
    <rPh sb="35" eb="37">
      <t>ハッセイ</t>
    </rPh>
    <rPh sb="39" eb="41">
      <t>バアイ</t>
    </rPh>
    <rPh sb="42" eb="44">
      <t>シュサイ</t>
    </rPh>
    <rPh sb="44" eb="45">
      <t>ケン</t>
    </rPh>
    <phoneticPr fontId="2"/>
  </si>
  <si>
    <t>　　にて追加エントリーが必要となる場合がありますので、５～８位順位決定戦を実施する予定です。</t>
    <rPh sb="4" eb="6">
      <t>ツイカ</t>
    </rPh>
    <rPh sb="12" eb="14">
      <t>ヒツヨウ</t>
    </rPh>
    <rPh sb="17" eb="19">
      <t>バアイ</t>
    </rPh>
    <phoneticPr fontId="2"/>
  </si>
  <si>
    <t>　　　　　　　　　　　にて開催予定です。昨年同様、シングル６名をトーナメント方式により選考予定です。　</t>
    <rPh sb="15" eb="17">
      <t>ヨテイ</t>
    </rPh>
    <rPh sb="20" eb="22">
      <t>サクネン</t>
    </rPh>
    <rPh sb="22" eb="24">
      <t>ドウヨウ</t>
    </rPh>
    <rPh sb="30" eb="31">
      <t>メイ</t>
    </rPh>
    <rPh sb="38" eb="40">
      <t>ホウシキ</t>
    </rPh>
    <rPh sb="43" eb="45">
      <t>センコウ</t>
    </rPh>
    <rPh sb="45" eb="47">
      <t>ヨテイ</t>
    </rPh>
    <phoneticPr fontId="2"/>
  </si>
  <si>
    <t xml:space="preserve">                     (7)上位大会決定者は、ゼッケンサイズに注意し準備をお願い致します（各チーム責任で確認下さい）　　　　　　　　　　　　　　　　　　　                               　　　　　　　</t>
    <rPh sb="24" eb="26">
      <t>ジョウイ</t>
    </rPh>
    <rPh sb="26" eb="28">
      <t>タイカイ</t>
    </rPh>
    <rPh sb="28" eb="30">
      <t>ケッテイ</t>
    </rPh>
    <rPh sb="30" eb="31">
      <t>シャ</t>
    </rPh>
    <rPh sb="41" eb="43">
      <t>チュウイ</t>
    </rPh>
    <rPh sb="44" eb="46">
      <t>ジュンビ</t>
    </rPh>
    <rPh sb="48" eb="49">
      <t>ネガ</t>
    </rPh>
    <rPh sb="50" eb="51">
      <t>イタ</t>
    </rPh>
    <phoneticPr fontId="2"/>
  </si>
  <si>
    <t xml:space="preserve">                     (8)全国大会団体戦選手選考会については、9/６(土）三和酒類スポーツセンター(宇佐市総合体育館)　　　　　　　　　　　　　　　　　　                               　　　　　　　</t>
    <rPh sb="24" eb="26">
      <t>ゼンコク</t>
    </rPh>
    <rPh sb="26" eb="28">
      <t>タイカイ</t>
    </rPh>
    <rPh sb="28" eb="31">
      <t>ダンタイセン</t>
    </rPh>
    <rPh sb="31" eb="33">
      <t>センシュ</t>
    </rPh>
    <rPh sb="33" eb="36">
      <t>センコウカイ</t>
    </rPh>
    <rPh sb="46" eb="47">
      <t>ド</t>
    </rPh>
    <phoneticPr fontId="2"/>
  </si>
  <si>
    <t>コーチIDを受付時配布致します。名前を記載下さい。フロアに降りる際は必ずコーチIDを掛けて下さい</t>
    <phoneticPr fontId="2"/>
  </si>
  <si>
    <t>＊申し込み時にコーチ名簿登録された方のみコーチング可とします。</t>
    <phoneticPr fontId="2"/>
  </si>
  <si>
    <t>「本大会は第１種大会の為、服装については定められた服装を着用のこと」</t>
    <phoneticPr fontId="2"/>
  </si>
  <si>
    <t>とし、ジーンズや指定外Ｔシャツ、ビーチサンダル、バミューダ、七分丈、ハーフパンツ、ショートパンツは</t>
    <phoneticPr fontId="2"/>
  </si>
  <si>
    <t>禁止とします。＊背面は無地が望ましいが”大分”等の印字があっても可とします。</t>
    <phoneticPr fontId="2"/>
  </si>
  <si>
    <t>＊”ID（紙）”のみ配布より、ケースは各自で持参ください。別シートのコーチング許可書を事前に</t>
    <rPh sb="29" eb="30">
      <t>ベツ</t>
    </rPh>
    <rPh sb="39" eb="41">
      <t>キョカ</t>
    </rPh>
    <rPh sb="41" eb="42">
      <t>ショ</t>
    </rPh>
    <rPh sb="43" eb="45">
      <t>ジゼン</t>
    </rPh>
    <phoneticPr fontId="2"/>
  </si>
  <si>
    <t>　　準備し持参頂いても可（同じシートを配布予定）</t>
    <rPh sb="5" eb="7">
      <t>ジサン</t>
    </rPh>
    <rPh sb="7" eb="8">
      <t>イタダ</t>
    </rPh>
    <rPh sb="11" eb="12">
      <t>カ</t>
    </rPh>
    <rPh sb="13" eb="14">
      <t>オナ</t>
    </rPh>
    <rPh sb="19" eb="21">
      <t>ハイフ</t>
    </rPh>
    <rPh sb="21" eb="23">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</si>
</sst>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70">
    <font>
      <sz val="12"/>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sz val="14"/>
      <name val="ＭＳ Ｐゴシック"/>
      <family val="3"/>
      <charset val="128"/>
    </font>
    <font>
      <sz val="11"/>
      <name val="ＭＳ Ｐゴシック"/>
      <family val="3"/>
      <charset val="128"/>
    </font>
    <font>
      <sz val="12"/>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2"/>
      <name val="ＭＳ Ｐ明朝"/>
      <family val="1"/>
      <charset val="128"/>
    </font>
    <font>
      <b/>
      <sz val="18"/>
      <name val="ＭＳ Ｐ明朝"/>
      <family val="1"/>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sz val="10"/>
      <name val="ＭＳ Ｐゴシック"/>
      <family val="3"/>
      <charset val="128"/>
    </font>
    <font>
      <sz val="14"/>
      <name val="ＭＳ 明朝"/>
      <family val="1"/>
      <charset val="128"/>
    </font>
    <font>
      <b/>
      <sz val="20"/>
      <name val="ＭＳ Ｐ明朝"/>
      <family val="1"/>
      <charset val="128"/>
    </font>
    <font>
      <b/>
      <sz val="10"/>
      <name val="ＭＳ Ｐ明朝"/>
      <family val="1"/>
      <charset val="128"/>
    </font>
    <font>
      <sz val="10"/>
      <name val="ＭＳ Ｐ明朝"/>
      <family val="1"/>
      <charset val="128"/>
    </font>
    <font>
      <sz val="16"/>
      <name val="ＭＳ Ｐゴシック"/>
      <family val="3"/>
      <charset val="128"/>
    </font>
    <font>
      <sz val="18"/>
      <name val="ＭＳ Ｐ明朝"/>
      <family val="1"/>
      <charset val="128"/>
    </font>
    <font>
      <b/>
      <sz val="14"/>
      <name val="ＭＳ Ｐゴシック"/>
      <family val="3"/>
      <charset val="128"/>
    </font>
    <font>
      <b/>
      <sz val="11"/>
      <name val="ＭＳ Ｐ明朝"/>
      <family val="1"/>
      <charset val="128"/>
    </font>
    <font>
      <b/>
      <sz val="11"/>
      <name val="ＭＳ Ｐゴシック"/>
      <family val="3"/>
      <charset val="128"/>
    </font>
    <font>
      <sz val="14"/>
      <color indexed="9"/>
      <name val="ＭＳ Ｐ明朝"/>
      <family val="1"/>
      <charset val="128"/>
    </font>
    <font>
      <sz val="11"/>
      <name val="ＭＳ ゴシック"/>
      <family val="3"/>
      <charset val="128"/>
    </font>
    <font>
      <b/>
      <sz val="12"/>
      <name val="ＭＳ 明朝"/>
      <family val="1"/>
      <charset val="128"/>
    </font>
    <font>
      <sz val="12"/>
      <name val="ＭＳ Ｐゴシック"/>
      <family val="3"/>
      <charset val="128"/>
    </font>
    <font>
      <sz val="14"/>
      <name val="ＭＳ ゴシック"/>
      <family val="3"/>
      <charset val="128"/>
    </font>
    <font>
      <sz val="12"/>
      <color indexed="9"/>
      <name val="ＭＳ Ｐ明朝"/>
      <family val="1"/>
      <charset val="128"/>
    </font>
    <font>
      <sz val="11"/>
      <color indexed="9"/>
      <name val="ＭＳ ゴシック"/>
      <family val="3"/>
      <charset val="128"/>
    </font>
    <font>
      <sz val="14"/>
      <color indexed="9"/>
      <name val="ＭＳ Ｐゴシック"/>
      <family val="3"/>
      <charset val="128"/>
    </font>
    <font>
      <sz val="12"/>
      <color indexed="8"/>
      <name val="ＭＳ Ｐ明朝"/>
      <family val="1"/>
      <charset val="128"/>
    </font>
    <font>
      <b/>
      <sz val="14"/>
      <color indexed="8"/>
      <name val="ＭＳ Ｐ明朝"/>
      <family val="1"/>
      <charset val="128"/>
    </font>
    <font>
      <b/>
      <sz val="16"/>
      <color indexed="8"/>
      <name val="ＭＳ Ｐ明朝"/>
      <family val="1"/>
      <charset val="128"/>
    </font>
    <font>
      <sz val="20"/>
      <name val="ＭＳ Ｐ明朝"/>
      <family val="1"/>
      <charset val="128"/>
    </font>
    <font>
      <b/>
      <sz val="16"/>
      <name val="ＭＳ Ｐゴシック"/>
      <family val="3"/>
      <charset val="128"/>
    </font>
    <font>
      <sz val="11"/>
      <color theme="1"/>
      <name val="ＭＳ Ｐゴシック"/>
      <family val="3"/>
      <charset val="128"/>
      <scheme val="minor"/>
    </font>
    <font>
      <sz val="12"/>
      <color theme="1"/>
      <name val="ＭＳ Ｐ明朝"/>
      <family val="1"/>
      <charset val="128"/>
    </font>
    <font>
      <sz val="14"/>
      <color theme="1"/>
      <name val="ＭＳ Ｐ明朝"/>
      <family val="1"/>
      <charset val="128"/>
    </font>
    <font>
      <b/>
      <sz val="12"/>
      <color theme="1"/>
      <name val="ＭＳ Ｐ明朝"/>
      <family val="1"/>
      <charset val="128"/>
    </font>
    <font>
      <sz val="12"/>
      <color rgb="FFFF0000"/>
      <name val="ＭＳ Ｐ明朝"/>
      <family val="1"/>
      <charset val="128"/>
    </font>
    <font>
      <sz val="14"/>
      <color rgb="FFFF0000"/>
      <name val="ＭＳ Ｐ明朝"/>
      <family val="1"/>
      <charset val="128"/>
    </font>
    <font>
      <sz val="12"/>
      <color theme="1"/>
      <name val="ＭＳ Ｐゴシック"/>
      <family val="3"/>
      <charset val="128"/>
    </font>
    <font>
      <sz val="11"/>
      <color theme="1"/>
      <name val="HG丸ｺﾞｼｯｸM-PRO"/>
      <family val="3"/>
      <charset val="128"/>
    </font>
    <font>
      <sz val="9"/>
      <color theme="1"/>
      <name val="HGMaruGothicMPRO"/>
      <family val="3"/>
      <charset val="128"/>
    </font>
    <font>
      <sz val="11"/>
      <color theme="1"/>
      <name val="HGMaruGothicMPRO"/>
      <family val="3"/>
      <charset val="128"/>
    </font>
    <font>
      <sz val="8"/>
      <color theme="1"/>
      <name val="HGMaruGothicMPRO"/>
      <family val="3"/>
      <charset val="128"/>
    </font>
    <font>
      <b/>
      <sz val="20"/>
      <color theme="1"/>
      <name val="ＭＳ Ｐ明朝"/>
      <family val="1"/>
      <charset val="128"/>
    </font>
    <font>
      <b/>
      <sz val="18"/>
      <color theme="1"/>
      <name val="ＭＳ Ｐ明朝"/>
      <family val="1"/>
      <charset val="128"/>
    </font>
    <font>
      <sz val="18"/>
      <color theme="1"/>
      <name val="ＭＳ Ｐゴシック"/>
      <family val="3"/>
      <charset val="128"/>
    </font>
    <font>
      <sz val="20"/>
      <color theme="1"/>
      <name val="ＭＳ Ｐゴシック"/>
      <family val="3"/>
      <charset val="128"/>
    </font>
    <font>
      <sz val="16"/>
      <color theme="1"/>
      <name val="HGMaruGothicMPRO"/>
      <family val="3"/>
      <charset val="128"/>
    </font>
    <font>
      <b/>
      <sz val="12"/>
      <color theme="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65"/>
        <bgColor indexed="64"/>
      </patternFill>
    </fill>
    <fill>
      <patternFill patternType="solid">
        <fgColor indexed="9"/>
        <bgColor indexed="64"/>
      </patternFill>
    </fill>
    <fill>
      <patternFill patternType="solid">
        <fgColor rgb="FFFFFF00"/>
        <bgColor indexed="64"/>
      </patternFill>
    </fill>
  </fills>
  <borders count="1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dotted">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tted">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right/>
      <top style="thin">
        <color indexed="64"/>
      </top>
      <bottom/>
      <diagonal/>
    </border>
    <border>
      <left style="dotted">
        <color indexed="64"/>
      </left>
      <right style="dotted">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thin">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double">
        <color rgb="FF000000"/>
      </bottom>
      <diagonal/>
    </border>
    <border>
      <left style="hair">
        <color rgb="FF000000"/>
      </left>
      <right style="hair">
        <color rgb="FF000000"/>
      </right>
      <top style="hair">
        <color rgb="FF000000"/>
      </top>
      <bottom style="double">
        <color rgb="FF000000"/>
      </bottom>
      <diagonal/>
    </border>
    <border>
      <left style="hair">
        <color rgb="FF000000"/>
      </left>
      <right style="thin">
        <color rgb="FF000000"/>
      </right>
      <top style="hair">
        <color rgb="FF000000"/>
      </top>
      <bottom style="double">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thin">
        <color indexed="64"/>
      </right>
      <top style="hair">
        <color indexed="64"/>
      </top>
      <bottom style="double">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diagonalDown="1">
      <left style="thin">
        <color rgb="FF000000"/>
      </left>
      <right/>
      <top style="thin">
        <color rgb="FF000000"/>
      </top>
      <bottom/>
      <diagonal style="thin">
        <color rgb="FF000000"/>
      </diagonal>
    </border>
    <border diagonalDown="1">
      <left/>
      <right/>
      <top style="thin">
        <color rgb="FF000000"/>
      </top>
      <bottom/>
      <diagonal style="thin">
        <color rgb="FF000000"/>
      </diagonal>
    </border>
    <border diagonalDown="1">
      <left/>
      <right style="thin">
        <color rgb="FF000000"/>
      </right>
      <top style="thin">
        <color rgb="FF000000"/>
      </top>
      <bottom/>
      <diagonal style="thin">
        <color rgb="FF000000"/>
      </diagonal>
    </border>
    <border diagonalDown="1">
      <left style="thin">
        <color rgb="FF000000"/>
      </left>
      <right/>
      <top/>
      <bottom/>
      <diagonal style="thin">
        <color rgb="FF000000"/>
      </diagonal>
    </border>
    <border diagonalDown="1">
      <left/>
      <right/>
      <top/>
      <bottom/>
      <diagonal style="thin">
        <color rgb="FF000000"/>
      </diagonal>
    </border>
    <border diagonalDown="1">
      <left/>
      <right style="thin">
        <color rgb="FF000000"/>
      </right>
      <top/>
      <bottom/>
      <diagonal style="thin">
        <color rgb="FF000000"/>
      </diagonal>
    </border>
    <border diagonalDown="1">
      <left style="thin">
        <color rgb="FF000000"/>
      </left>
      <right/>
      <top/>
      <bottom style="thin">
        <color rgb="FF000000"/>
      </bottom>
      <diagonal style="thin">
        <color rgb="FF000000"/>
      </diagonal>
    </border>
    <border diagonalDown="1">
      <left/>
      <right/>
      <top/>
      <bottom style="thin">
        <color rgb="FF000000"/>
      </bottom>
      <diagonal style="thin">
        <color rgb="FF000000"/>
      </diagonal>
    </border>
    <border diagonalDown="1">
      <left/>
      <right style="thin">
        <color rgb="FF000000"/>
      </right>
      <top/>
      <bottom style="thin">
        <color rgb="FF000000"/>
      </bottom>
      <diagonal style="thin">
        <color rgb="FF000000"/>
      </diagonal>
    </border>
    <border>
      <left style="thin">
        <color rgb="FF000000"/>
      </left>
      <right style="thin">
        <color rgb="FF000000"/>
      </right>
      <top style="thin">
        <color rgb="FF000000"/>
      </top>
      <bottom style="thin">
        <color rgb="FF000000"/>
      </bottom>
      <diagonal/>
    </border>
  </borders>
  <cellStyleXfs count="53">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5"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12" fillId="0" borderId="0" applyNumberFormat="0" applyFill="0" applyBorder="0" applyAlignment="0" applyProtection="0">
      <alignment vertical="center"/>
    </xf>
    <xf numFmtId="38" fontId="29"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5" fillId="0" borderId="0"/>
    <xf numFmtId="0" fontId="30" fillId="0" borderId="0"/>
    <xf numFmtId="0" fontId="53" fillId="0" borderId="0">
      <alignment vertical="center"/>
    </xf>
    <xf numFmtId="0" fontId="13" fillId="0" borderId="0">
      <alignment vertical="center"/>
    </xf>
    <xf numFmtId="0" fontId="13" fillId="0" borderId="0">
      <alignment vertical="center"/>
    </xf>
    <xf numFmtId="0" fontId="29" fillId="0" borderId="0"/>
    <xf numFmtId="0" fontId="53" fillId="0" borderId="0">
      <alignment vertical="center"/>
    </xf>
    <xf numFmtId="0" fontId="5" fillId="0" borderId="0">
      <alignment vertical="center"/>
    </xf>
    <xf numFmtId="0" fontId="1" fillId="0" borderId="0"/>
    <xf numFmtId="1" fontId="31" fillId="0" borderId="0"/>
    <xf numFmtId="0" fontId="28" fillId="4" borderId="0" applyNumberFormat="0" applyBorder="0" applyAlignment="0" applyProtection="0">
      <alignment vertical="center"/>
    </xf>
  </cellStyleXfs>
  <cellXfs count="301">
    <xf numFmtId="0" fontId="0" fillId="0" borderId="0" xfId="0"/>
    <xf numFmtId="0" fontId="9" fillId="0" borderId="0" xfId="50" applyFont="1" applyBorder="1" applyAlignment="1">
      <alignment horizontal="center" vertical="center" wrapText="1"/>
    </xf>
    <xf numFmtId="0" fontId="6" fillId="0" borderId="0" xfId="50" applyFont="1" applyAlignment="1">
      <alignment horizontal="left" vertical="center"/>
    </xf>
    <xf numFmtId="0" fontId="5" fillId="0" borderId="0" xfId="42" applyFont="1" applyFill="1" applyAlignment="1">
      <alignment horizontal="center" vertical="center"/>
    </xf>
    <xf numFmtId="0" fontId="5" fillId="0" borderId="0" xfId="42" applyFont="1" applyFill="1" applyBorder="1" applyAlignment="1">
      <alignment horizontal="center" vertical="center"/>
    </xf>
    <xf numFmtId="0" fontId="5" fillId="24" borderId="10" xfId="42" applyFont="1" applyFill="1" applyBorder="1" applyAlignment="1">
      <alignment horizontal="center" vertical="center"/>
    </xf>
    <xf numFmtId="0" fontId="5" fillId="24" borderId="11" xfId="42" applyFont="1" applyFill="1" applyBorder="1" applyAlignment="1">
      <alignment horizontal="center" vertical="center"/>
    </xf>
    <xf numFmtId="0" fontId="11" fillId="0" borderId="0" xfId="42" applyFont="1" applyFill="1" applyBorder="1" applyAlignment="1">
      <alignment horizontal="left" wrapText="1"/>
    </xf>
    <xf numFmtId="0" fontId="35" fillId="0" borderId="12" xfId="42" applyFont="1" applyFill="1" applyBorder="1" applyAlignment="1">
      <alignment horizontal="center" vertical="center" wrapText="1"/>
    </xf>
    <xf numFmtId="0" fontId="35" fillId="0" borderId="13" xfId="42" applyFont="1" applyFill="1" applyBorder="1" applyAlignment="1">
      <alignment horizontal="center" vertical="center" wrapText="1"/>
    </xf>
    <xf numFmtId="0" fontId="1" fillId="0" borderId="0" xfId="42" applyFont="1" applyFill="1" applyBorder="1" applyAlignment="1">
      <alignment horizontal="center" vertical="center"/>
    </xf>
    <xf numFmtId="0" fontId="35" fillId="0" borderId="14" xfId="42" applyFont="1" applyFill="1" applyBorder="1" applyAlignment="1">
      <alignment horizontal="center" vertical="center" wrapText="1"/>
    </xf>
    <xf numFmtId="0" fontId="35" fillId="0" borderId="14" xfId="42" applyFont="1" applyFill="1" applyBorder="1" applyAlignment="1">
      <alignment horizontal="center" vertical="center"/>
    </xf>
    <xf numFmtId="0" fontId="1" fillId="0" borderId="14" xfId="42" applyFont="1" applyFill="1" applyBorder="1" applyAlignment="1">
      <alignment horizontal="center" vertical="center" wrapText="1"/>
    </xf>
    <xf numFmtId="0" fontId="5" fillId="0" borderId="14" xfId="42" applyFont="1" applyFill="1" applyBorder="1" applyAlignment="1">
      <alignment horizontal="center" vertical="center"/>
    </xf>
    <xf numFmtId="0" fontId="5" fillId="0" borderId="0" xfId="42" applyFont="1" applyFill="1" applyAlignment="1">
      <alignment horizontal="center" vertical="center" wrapText="1"/>
    </xf>
    <xf numFmtId="0" fontId="5" fillId="25" borderId="0" xfId="42" applyFont="1" applyFill="1" applyAlignment="1">
      <alignment horizontal="center" vertical="center"/>
    </xf>
    <xf numFmtId="0" fontId="11" fillId="25" borderId="0" xfId="42" applyFont="1" applyFill="1" applyAlignment="1">
      <alignment horizontal="center" vertical="center" wrapText="1"/>
    </xf>
    <xf numFmtId="0" fontId="11" fillId="25" borderId="0" xfId="42" applyFont="1" applyFill="1" applyBorder="1" applyAlignment="1">
      <alignment horizontal="center" vertical="center" wrapText="1"/>
    </xf>
    <xf numFmtId="0" fontId="5" fillId="25" borderId="0" xfId="42" applyFont="1" applyFill="1" applyBorder="1" applyAlignment="1">
      <alignment horizontal="center" vertical="center"/>
    </xf>
    <xf numFmtId="0" fontId="5" fillId="25" borderId="14" xfId="42" applyFont="1" applyFill="1" applyBorder="1" applyAlignment="1">
      <alignment horizontal="center" vertical="center"/>
    </xf>
    <xf numFmtId="0" fontId="5" fillId="25" borderId="15" xfId="42" applyFont="1" applyFill="1" applyBorder="1" applyAlignment="1">
      <alignment horizontal="center" vertical="center"/>
    </xf>
    <xf numFmtId="0" fontId="1" fillId="25" borderId="16" xfId="42" applyFont="1" applyFill="1" applyBorder="1" applyAlignment="1">
      <alignment horizontal="center" vertical="center"/>
    </xf>
    <xf numFmtId="0" fontId="1" fillId="0" borderId="17" xfId="42" applyFont="1" applyFill="1" applyBorder="1" applyAlignment="1">
      <alignment horizontal="right" vertical="center"/>
    </xf>
    <xf numFmtId="0" fontId="1" fillId="0" borderId="18" xfId="42" applyFont="1" applyFill="1" applyBorder="1" applyAlignment="1">
      <alignment horizontal="right" vertical="center"/>
    </xf>
    <xf numFmtId="0" fontId="1" fillId="0" borderId="19" xfId="42" applyFont="1" applyFill="1" applyBorder="1" applyAlignment="1">
      <alignment horizontal="right" vertical="center"/>
    </xf>
    <xf numFmtId="0" fontId="5" fillId="24" borderId="20" xfId="42" applyFont="1" applyFill="1" applyBorder="1" applyAlignment="1">
      <alignment horizontal="center" vertical="center"/>
    </xf>
    <xf numFmtId="0" fontId="5" fillId="24" borderId="21" xfId="42" applyFont="1" applyFill="1" applyBorder="1" applyAlignment="1">
      <alignment horizontal="center" vertical="center"/>
    </xf>
    <xf numFmtId="0" fontId="5" fillId="24" borderId="22" xfId="42" applyFont="1" applyFill="1" applyBorder="1" applyAlignment="1">
      <alignment horizontal="center" vertical="center"/>
    </xf>
    <xf numFmtId="0" fontId="5" fillId="24" borderId="23" xfId="42" applyFont="1" applyFill="1" applyBorder="1" applyAlignment="1">
      <alignment horizontal="center" vertical="center"/>
    </xf>
    <xf numFmtId="0" fontId="5" fillId="24" borderId="24" xfId="42" applyFont="1" applyFill="1" applyBorder="1" applyAlignment="1">
      <alignment horizontal="center" vertical="center"/>
    </xf>
    <xf numFmtId="0" fontId="5" fillId="24" borderId="25" xfId="42" applyFont="1" applyFill="1" applyBorder="1" applyAlignment="1">
      <alignment horizontal="center" vertical="center"/>
    </xf>
    <xf numFmtId="0" fontId="38" fillId="25" borderId="26" xfId="42" applyFont="1" applyFill="1" applyBorder="1" applyAlignment="1">
      <alignment horizontal="center" vertical="top" wrapText="1"/>
    </xf>
    <xf numFmtId="0" fontId="4" fillId="25" borderId="27" xfId="42" applyFont="1" applyFill="1" applyBorder="1" applyAlignment="1">
      <alignment horizontal="center" vertical="center"/>
    </xf>
    <xf numFmtId="0" fontId="4" fillId="25" borderId="22" xfId="42" applyFont="1" applyFill="1" applyBorder="1" applyAlignment="1">
      <alignment horizontal="left" vertical="center"/>
    </xf>
    <xf numFmtId="0" fontId="39" fillId="25" borderId="28" xfId="42" applyFont="1" applyFill="1" applyBorder="1" applyAlignment="1">
      <alignment horizontal="center" vertical="center"/>
    </xf>
    <xf numFmtId="0" fontId="39" fillId="25" borderId="29" xfId="42" applyFont="1" applyFill="1" applyBorder="1" applyAlignment="1">
      <alignment horizontal="center" vertical="center"/>
    </xf>
    <xf numFmtId="0" fontId="6" fillId="0" borderId="0" xfId="50" applyFont="1" applyAlignment="1">
      <alignment vertical="center"/>
    </xf>
    <xf numFmtId="0" fontId="10" fillId="0" borderId="0" xfId="50" applyFont="1" applyAlignment="1">
      <alignment horizontal="left" vertical="center"/>
    </xf>
    <xf numFmtId="0" fontId="6" fillId="0" borderId="0" xfId="50" applyFont="1" applyBorder="1" applyAlignment="1">
      <alignment horizontal="left" vertical="center"/>
    </xf>
    <xf numFmtId="0" fontId="6" fillId="0" borderId="0" xfId="50" applyFont="1" applyBorder="1" applyAlignment="1">
      <alignment horizontal="left" vertical="center" wrapText="1"/>
    </xf>
    <xf numFmtId="0" fontId="41" fillId="25" borderId="14" xfId="42" applyFont="1" applyFill="1" applyBorder="1" applyAlignment="1">
      <alignment horizontal="center" vertical="center"/>
    </xf>
    <xf numFmtId="0" fontId="41" fillId="25" borderId="30" xfId="42" applyFont="1" applyFill="1" applyBorder="1" applyAlignment="1">
      <alignment horizontal="center" vertical="center"/>
    </xf>
    <xf numFmtId="0" fontId="1" fillId="25" borderId="15" xfId="42" applyFont="1" applyFill="1" applyBorder="1" applyAlignment="1">
      <alignment horizontal="center" vertical="center" shrinkToFit="1"/>
    </xf>
    <xf numFmtId="0" fontId="1" fillId="25" borderId="31" xfId="42" applyFont="1" applyFill="1" applyBorder="1" applyAlignment="1">
      <alignment horizontal="center" vertical="center"/>
    </xf>
    <xf numFmtId="0" fontId="1" fillId="25" borderId="32" xfId="42" applyFont="1" applyFill="1" applyBorder="1" applyAlignment="1">
      <alignment horizontal="center" vertical="center" wrapText="1"/>
    </xf>
    <xf numFmtId="0" fontId="30" fillId="24" borderId="33" xfId="42" applyFont="1" applyFill="1" applyBorder="1" applyAlignment="1">
      <alignment horizontal="center" vertical="center" wrapText="1"/>
    </xf>
    <xf numFmtId="0" fontId="30" fillId="24" borderId="33" xfId="42" applyFont="1" applyFill="1" applyBorder="1" applyAlignment="1">
      <alignment vertical="center" wrapText="1"/>
    </xf>
    <xf numFmtId="0" fontId="30" fillId="24" borderId="34" xfId="42" applyFont="1" applyFill="1" applyBorder="1" applyAlignment="1">
      <alignment horizontal="center" vertical="center" wrapText="1"/>
    </xf>
    <xf numFmtId="0" fontId="42" fillId="24" borderId="35" xfId="47" applyFont="1" applyFill="1" applyBorder="1" applyAlignment="1">
      <alignment horizontal="center" vertical="center"/>
    </xf>
    <xf numFmtId="42" fontId="37" fillId="24" borderId="36" xfId="42" applyNumberFormat="1" applyFont="1" applyFill="1" applyBorder="1" applyAlignment="1">
      <alignment vertical="center"/>
    </xf>
    <xf numFmtId="0" fontId="5" fillId="24" borderId="37" xfId="42" applyFont="1" applyFill="1" applyBorder="1" applyAlignment="1">
      <alignment horizontal="center" vertical="center"/>
    </xf>
    <xf numFmtId="0" fontId="4" fillId="25" borderId="38" xfId="42" applyFont="1" applyFill="1" applyBorder="1" applyAlignment="1">
      <alignment horizontal="center" vertical="center"/>
    </xf>
    <xf numFmtId="0" fontId="4" fillId="25" borderId="39" xfId="42" applyFont="1" applyFill="1" applyBorder="1" applyAlignment="1">
      <alignment horizontal="center" vertical="center"/>
    </xf>
    <xf numFmtId="0" fontId="43" fillId="25" borderId="21" xfId="42" applyFont="1" applyFill="1" applyBorder="1" applyAlignment="1">
      <alignment horizontal="center" vertical="center"/>
    </xf>
    <xf numFmtId="0" fontId="43" fillId="25" borderId="0" xfId="45" applyFont="1" applyFill="1" applyBorder="1" applyAlignment="1">
      <alignment horizontal="center" vertical="center"/>
    </xf>
    <xf numFmtId="0" fontId="41" fillId="25" borderId="40" xfId="42" applyFont="1" applyFill="1" applyBorder="1" applyAlignment="1">
      <alignment horizontal="center" vertical="center"/>
    </xf>
    <xf numFmtId="0" fontId="5" fillId="25" borderId="22" xfId="42" applyFont="1" applyFill="1" applyBorder="1" applyAlignment="1">
      <alignment horizontal="center" vertical="center"/>
    </xf>
    <xf numFmtId="0" fontId="1" fillId="25" borderId="41" xfId="42" applyFont="1" applyFill="1" applyBorder="1" applyAlignment="1">
      <alignment horizontal="center" vertical="center"/>
    </xf>
    <xf numFmtId="0" fontId="4" fillId="25" borderId="42" xfId="42" applyFont="1" applyFill="1" applyBorder="1" applyAlignment="1">
      <alignment horizontal="center" vertical="center"/>
    </xf>
    <xf numFmtId="0" fontId="1" fillId="25" borderId="14" xfId="42" applyFont="1" applyFill="1" applyBorder="1" applyAlignment="1">
      <alignment horizontal="center" vertical="center"/>
    </xf>
    <xf numFmtId="0" fontId="8" fillId="0" borderId="14" xfId="49" applyFont="1" applyFill="1" applyBorder="1" applyAlignment="1">
      <alignment horizontal="center" vertical="center"/>
    </xf>
    <xf numFmtId="0" fontId="6" fillId="0" borderId="14" xfId="49" applyFont="1" applyFill="1" applyBorder="1" applyAlignment="1">
      <alignment horizontal="center" vertical="center" shrinkToFit="1"/>
    </xf>
    <xf numFmtId="0" fontId="4" fillId="25" borderId="43" xfId="42" applyFont="1" applyFill="1" applyBorder="1" applyAlignment="1">
      <alignment horizontal="center" vertical="center"/>
    </xf>
    <xf numFmtId="0" fontId="4" fillId="25" borderId="30" xfId="42" applyFont="1" applyFill="1" applyBorder="1" applyAlignment="1">
      <alignment horizontal="center" vertical="center"/>
    </xf>
    <xf numFmtId="0" fontId="1" fillId="25" borderId="30" xfId="42" applyFont="1" applyFill="1" applyBorder="1" applyAlignment="1">
      <alignment horizontal="center" vertical="center"/>
    </xf>
    <xf numFmtId="0" fontId="30" fillId="25" borderId="15" xfId="42" applyFont="1" applyFill="1" applyBorder="1" applyAlignment="1">
      <alignment horizontal="center" vertical="center"/>
    </xf>
    <xf numFmtId="0" fontId="30" fillId="25" borderId="15" xfId="42" applyFont="1" applyFill="1" applyBorder="1" applyAlignment="1">
      <alignment horizontal="center" vertical="center" wrapText="1"/>
    </xf>
    <xf numFmtId="0" fontId="41" fillId="25" borderId="44" xfId="42" applyFont="1" applyFill="1" applyBorder="1" applyAlignment="1">
      <alignment horizontal="center" vertical="center"/>
    </xf>
    <xf numFmtId="0" fontId="5" fillId="25" borderId="27" xfId="42" applyFont="1" applyFill="1" applyBorder="1" applyAlignment="1">
      <alignment horizontal="center" vertical="center"/>
    </xf>
    <xf numFmtId="0" fontId="40" fillId="0" borderId="14" xfId="49" applyFont="1" applyFill="1" applyBorder="1" applyAlignment="1">
      <alignment horizontal="center" vertical="center"/>
    </xf>
    <xf numFmtId="0" fontId="45" fillId="0" borderId="14" xfId="49" applyFont="1" applyFill="1" applyBorder="1" applyAlignment="1">
      <alignment horizontal="center" vertical="center" shrinkToFit="1"/>
    </xf>
    <xf numFmtId="0" fontId="46" fillId="25" borderId="14" xfId="42" applyFont="1" applyFill="1" applyBorder="1" applyAlignment="1">
      <alignment horizontal="center" vertical="center"/>
    </xf>
    <xf numFmtId="0" fontId="14" fillId="25" borderId="14" xfId="42" applyFont="1" applyFill="1" applyBorder="1" applyAlignment="1">
      <alignment horizontal="center" vertical="center"/>
    </xf>
    <xf numFmtId="0" fontId="1" fillId="25" borderId="42" xfId="42" applyFont="1" applyFill="1" applyBorder="1" applyAlignment="1">
      <alignment horizontal="center" vertical="center"/>
    </xf>
    <xf numFmtId="0" fontId="4" fillId="25" borderId="45" xfId="42" applyFont="1" applyFill="1" applyBorder="1" applyAlignment="1">
      <alignment horizontal="center" vertical="center"/>
    </xf>
    <xf numFmtId="0" fontId="8" fillId="0" borderId="46" xfId="49" applyFont="1" applyFill="1" applyBorder="1" applyAlignment="1">
      <alignment horizontal="center" vertical="center"/>
    </xf>
    <xf numFmtId="0" fontId="6" fillId="0" borderId="31" xfId="49" applyFont="1" applyFill="1" applyBorder="1" applyAlignment="1">
      <alignment horizontal="center" vertical="center" shrinkToFit="1"/>
    </xf>
    <xf numFmtId="0" fontId="4" fillId="25" borderId="46" xfId="42" applyFont="1" applyFill="1" applyBorder="1" applyAlignment="1">
      <alignment horizontal="center" vertical="center"/>
    </xf>
    <xf numFmtId="0" fontId="8" fillId="0" borderId="39" xfId="49" applyFont="1" applyFill="1" applyBorder="1" applyAlignment="1">
      <alignment horizontal="center" vertical="center"/>
    </xf>
    <xf numFmtId="0" fontId="6" fillId="0" borderId="16" xfId="49" applyFont="1" applyFill="1" applyBorder="1" applyAlignment="1">
      <alignment horizontal="center" vertical="center" shrinkToFit="1"/>
    </xf>
    <xf numFmtId="0" fontId="43" fillId="25" borderId="47" xfId="42" applyFont="1" applyFill="1" applyBorder="1" applyAlignment="1">
      <alignment vertical="center"/>
    </xf>
    <xf numFmtId="0" fontId="43" fillId="25" borderId="48" xfId="42" applyFont="1" applyFill="1" applyBorder="1" applyAlignment="1">
      <alignment vertical="center"/>
    </xf>
    <xf numFmtId="0" fontId="4" fillId="25" borderId="47" xfId="42" applyFont="1" applyFill="1" applyBorder="1" applyAlignment="1">
      <alignment horizontal="left" vertical="center"/>
    </xf>
    <xf numFmtId="0" fontId="7" fillId="25" borderId="49" xfId="42" applyFont="1" applyFill="1" applyBorder="1" applyAlignment="1">
      <alignment horizontal="center" vertical="center" wrapText="1"/>
    </xf>
    <xf numFmtId="0" fontId="7" fillId="25" borderId="50" xfId="42" applyFont="1" applyFill="1" applyBorder="1" applyAlignment="1">
      <alignment horizontal="center" vertical="center" wrapText="1"/>
    </xf>
    <xf numFmtId="0" fontId="5" fillId="25" borderId="50" xfId="42" applyFont="1" applyFill="1" applyBorder="1" applyAlignment="1">
      <alignment horizontal="center" vertical="center"/>
    </xf>
    <xf numFmtId="0" fontId="10" fillId="0" borderId="0" xfId="50" applyFont="1" applyAlignment="1">
      <alignment vertical="center"/>
    </xf>
    <xf numFmtId="0" fontId="4" fillId="25" borderId="0" xfId="42" applyFont="1" applyFill="1" applyBorder="1" applyAlignment="1">
      <alignment horizontal="center" vertical="center"/>
    </xf>
    <xf numFmtId="0" fontId="1" fillId="25" borderId="0" xfId="42" applyFont="1" applyFill="1" applyBorder="1" applyAlignment="1">
      <alignment horizontal="center" vertical="center"/>
    </xf>
    <xf numFmtId="0" fontId="41" fillId="25" borderId="0" xfId="42" applyFont="1" applyFill="1" applyBorder="1" applyAlignment="1">
      <alignment horizontal="center" vertical="center"/>
    </xf>
    <xf numFmtId="0" fontId="8" fillId="0" borderId="0" xfId="49" applyFont="1" applyFill="1" applyBorder="1" applyAlignment="1">
      <alignment horizontal="center" vertical="center"/>
    </xf>
    <xf numFmtId="0" fontId="6" fillId="0" borderId="0" xfId="49" applyFont="1" applyFill="1" applyBorder="1" applyAlignment="1">
      <alignment horizontal="center" vertical="center" shrinkToFit="1"/>
    </xf>
    <xf numFmtId="0" fontId="7" fillId="25" borderId="51" xfId="42" applyFont="1" applyFill="1" applyBorder="1" applyAlignment="1">
      <alignment horizontal="center" vertical="center" wrapText="1"/>
    </xf>
    <xf numFmtId="0" fontId="5" fillId="25" borderId="52" xfId="42" applyFont="1" applyFill="1" applyBorder="1" applyAlignment="1">
      <alignment horizontal="center" vertical="center"/>
    </xf>
    <xf numFmtId="0" fontId="54" fillId="0" borderId="0" xfId="50" applyFont="1" applyAlignment="1">
      <alignment horizontal="left" vertical="center"/>
    </xf>
    <xf numFmtId="0" fontId="55" fillId="0" borderId="0" xfId="50" applyFont="1" applyBorder="1" applyAlignment="1">
      <alignment horizontal="left" vertical="top"/>
    </xf>
    <xf numFmtId="0" fontId="55" fillId="0" borderId="0" xfId="50" applyFont="1" applyBorder="1" applyAlignment="1">
      <alignment horizontal="left" vertical="center"/>
    </xf>
    <xf numFmtId="0" fontId="55" fillId="0" borderId="0" xfId="50" applyFont="1" applyAlignment="1">
      <alignment horizontal="left" vertical="center"/>
    </xf>
    <xf numFmtId="0" fontId="56" fillId="0" borderId="0" xfId="50" applyFont="1" applyAlignment="1">
      <alignment vertical="center"/>
    </xf>
    <xf numFmtId="0" fontId="57" fillId="0" borderId="0" xfId="50" applyFont="1" applyBorder="1" applyAlignment="1">
      <alignment horizontal="left" vertical="center"/>
    </xf>
    <xf numFmtId="0" fontId="10" fillId="0" borderId="0" xfId="50" applyFont="1" applyAlignment="1">
      <alignment vertical="center" wrapText="1"/>
    </xf>
    <xf numFmtId="0" fontId="6" fillId="0" borderId="0" xfId="50" applyFont="1" applyBorder="1" applyAlignment="1">
      <alignment vertical="center" wrapText="1"/>
    </xf>
    <xf numFmtId="0" fontId="58" fillId="0" borderId="0" xfId="50" applyFont="1" applyBorder="1" applyAlignment="1">
      <alignment horizontal="left" vertical="center"/>
    </xf>
    <xf numFmtId="0" fontId="54" fillId="0" borderId="0" xfId="50" applyFont="1" applyBorder="1" applyAlignment="1">
      <alignment horizontal="left" vertical="center"/>
    </xf>
    <xf numFmtId="0" fontId="6" fillId="0" borderId="0" xfId="50" quotePrefix="1" applyFont="1" applyAlignment="1">
      <alignment horizontal="left" vertical="center"/>
    </xf>
    <xf numFmtId="0" fontId="7" fillId="25" borderId="53" xfId="42" applyFont="1" applyFill="1" applyBorder="1" applyAlignment="1">
      <alignment vertical="center"/>
    </xf>
    <xf numFmtId="0" fontId="4" fillId="25" borderId="27" xfId="42" applyFont="1" applyFill="1" applyBorder="1" applyAlignment="1">
      <alignment horizontal="left" vertical="center"/>
    </xf>
    <xf numFmtId="0" fontId="7" fillId="25" borderId="0" xfId="42" applyFont="1" applyFill="1" applyBorder="1" applyAlignment="1">
      <alignment vertical="center"/>
    </xf>
    <xf numFmtId="0" fontId="32" fillId="0" borderId="0" xfId="42" applyFont="1" applyFill="1" applyBorder="1" applyAlignment="1">
      <alignment horizontal="left" vertical="center" wrapText="1"/>
    </xf>
    <xf numFmtId="0" fontId="51" fillId="0" borderId="0" xfId="50" applyFont="1" applyBorder="1" applyAlignment="1">
      <alignment vertical="center"/>
    </xf>
    <xf numFmtId="0" fontId="41" fillId="0" borderId="0" xfId="0" applyFont="1" applyAlignment="1">
      <alignment vertical="center"/>
    </xf>
    <xf numFmtId="0" fontId="44" fillId="0" borderId="0" xfId="0" applyFont="1" applyAlignment="1">
      <alignment horizontal="center" vertical="center"/>
    </xf>
    <xf numFmtId="0" fontId="41" fillId="0" borderId="14" xfId="0" applyFont="1" applyBorder="1" applyAlignment="1">
      <alignment horizontal="center" vertical="center"/>
    </xf>
    <xf numFmtId="0" fontId="41" fillId="0" borderId="14" xfId="0" applyFont="1" applyBorder="1" applyAlignment="1">
      <alignment horizontal="center" vertical="center" shrinkToFit="1"/>
    </xf>
    <xf numFmtId="0" fontId="59" fillId="0" borderId="0" xfId="0" applyFont="1"/>
    <xf numFmtId="0" fontId="41" fillId="0" borderId="14" xfId="0" applyFont="1" applyBorder="1" applyAlignment="1">
      <alignment vertical="center" shrinkToFit="1"/>
    </xf>
    <xf numFmtId="49" fontId="41" fillId="0" borderId="14" xfId="0" applyNumberFormat="1" applyFont="1" applyBorder="1" applyAlignment="1">
      <alignment horizontal="center" vertical="center" shrinkToFit="1"/>
    </xf>
    <xf numFmtId="0" fontId="34" fillId="0" borderId="0" xfId="50" applyFont="1" applyBorder="1" applyAlignment="1">
      <alignment vertical="center"/>
    </xf>
    <xf numFmtId="0" fontId="10" fillId="0" borderId="0" xfId="50" applyFont="1" applyAlignment="1">
      <alignment horizontal="left" vertical="center" wrapText="1"/>
    </xf>
    <xf numFmtId="0" fontId="54" fillId="0" borderId="0" xfId="50" applyFont="1" applyBorder="1" applyAlignment="1">
      <alignment horizontal="left" vertical="center" wrapText="1"/>
    </xf>
    <xf numFmtId="0" fontId="32" fillId="25" borderId="0" xfId="42" applyFont="1" applyFill="1" applyAlignment="1">
      <alignment vertical="center" wrapText="1"/>
    </xf>
    <xf numFmtId="0" fontId="60" fillId="0" borderId="0" xfId="44" applyFont="1">
      <alignment vertical="center"/>
    </xf>
    <xf numFmtId="0" fontId="60" fillId="0" borderId="87" xfId="44" applyFont="1" applyBorder="1" applyAlignment="1">
      <alignment horizontal="center" vertical="center"/>
    </xf>
    <xf numFmtId="0" fontId="60" fillId="0" borderId="88" xfId="44" applyFont="1" applyBorder="1" applyAlignment="1">
      <alignment horizontal="center" vertical="center"/>
    </xf>
    <xf numFmtId="0" fontId="60" fillId="0" borderId="89" xfId="44" applyFont="1" applyBorder="1" applyAlignment="1">
      <alignment horizontal="center" vertical="center"/>
    </xf>
    <xf numFmtId="0" fontId="60" fillId="0" borderId="90" xfId="44" applyFont="1" applyBorder="1" applyAlignment="1">
      <alignment horizontal="center" vertical="center"/>
    </xf>
    <xf numFmtId="0" fontId="60" fillId="0" borderId="91" xfId="44" applyFont="1" applyBorder="1" applyAlignment="1">
      <alignment horizontal="center" vertical="center"/>
    </xf>
    <xf numFmtId="0" fontId="60" fillId="0" borderId="92" xfId="44" applyFont="1" applyBorder="1" applyAlignment="1">
      <alignment horizontal="center" vertical="center"/>
    </xf>
    <xf numFmtId="0" fontId="60" fillId="0" borderId="93" xfId="44" applyFont="1" applyBorder="1" applyAlignment="1">
      <alignment horizontal="center" vertical="center"/>
    </xf>
    <xf numFmtId="0" fontId="60" fillId="0" borderId="94" xfId="44" applyFont="1" applyBorder="1" applyAlignment="1">
      <alignment horizontal="center" vertical="center"/>
    </xf>
    <xf numFmtId="0" fontId="60" fillId="0" borderId="0" xfId="44" applyFont="1" applyAlignment="1">
      <alignment horizontal="center" vertical="center"/>
    </xf>
    <xf numFmtId="0" fontId="61" fillId="0" borderId="0" xfId="44" applyFont="1">
      <alignment vertical="center"/>
    </xf>
    <xf numFmtId="0" fontId="62" fillId="0" borderId="0" xfId="44" applyFont="1">
      <alignment vertical="center"/>
    </xf>
    <xf numFmtId="0" fontId="63" fillId="0" borderId="0" xfId="44" applyFont="1" applyAlignment="1">
      <alignment vertical="center"/>
    </xf>
    <xf numFmtId="0" fontId="63" fillId="0" borderId="0" xfId="44" applyFont="1" applyBorder="1" applyAlignment="1">
      <alignment horizontal="center" vertical="center"/>
    </xf>
    <xf numFmtId="0" fontId="63" fillId="0" borderId="0" xfId="44" applyFont="1" applyBorder="1" applyAlignment="1">
      <alignment vertical="center"/>
    </xf>
    <xf numFmtId="0" fontId="5" fillId="25" borderId="0" xfId="42" applyFont="1" applyFill="1" applyBorder="1" applyAlignment="1">
      <alignment horizontal="center" vertical="center" wrapText="1"/>
    </xf>
    <xf numFmtId="0" fontId="60" fillId="0" borderId="54" xfId="44" applyFont="1" applyBorder="1" applyAlignment="1">
      <alignment horizontal="center" vertical="center"/>
    </xf>
    <xf numFmtId="0" fontId="60" fillId="0" borderId="55" xfId="44" applyFont="1" applyBorder="1">
      <alignment vertical="center"/>
    </xf>
    <xf numFmtId="0" fontId="60" fillId="0" borderId="56" xfId="44" applyFont="1" applyBorder="1">
      <alignment vertical="center"/>
    </xf>
    <xf numFmtId="0" fontId="60" fillId="0" borderId="95" xfId="44" applyFont="1" applyBorder="1" applyAlignment="1">
      <alignment horizontal="center" vertical="center"/>
    </xf>
    <xf numFmtId="0" fontId="56" fillId="0" borderId="0" xfId="50" applyFont="1" applyAlignment="1">
      <alignment horizontal="left" vertical="center"/>
    </xf>
    <xf numFmtId="0" fontId="6" fillId="0" borderId="0" xfId="50" applyFont="1" applyBorder="1" applyAlignment="1">
      <alignment horizontal="center" vertical="center" wrapText="1"/>
    </xf>
    <xf numFmtId="0" fontId="6" fillId="0" borderId="0" xfId="50" applyFont="1" applyBorder="1" applyAlignment="1">
      <alignment horizontal="center" vertical="center"/>
    </xf>
    <xf numFmtId="0" fontId="6" fillId="0" borderId="34" xfId="50" applyFont="1" applyBorder="1" applyAlignment="1">
      <alignment vertical="center" wrapText="1"/>
    </xf>
    <xf numFmtId="0" fontId="6" fillId="0" borderId="34" xfId="50" applyFont="1" applyBorder="1" applyAlignment="1">
      <alignment vertical="center"/>
    </xf>
    <xf numFmtId="0" fontId="6" fillId="0" borderId="0" xfId="50" applyFont="1" applyBorder="1" applyAlignment="1">
      <alignment vertical="center"/>
    </xf>
    <xf numFmtId="0" fontId="10" fillId="0" borderId="0" xfId="50" applyFont="1" applyAlignment="1">
      <alignment horizontal="left" vertical="center" wrapText="1"/>
    </xf>
    <xf numFmtId="0" fontId="64" fillId="0" borderId="0" xfId="50" applyFont="1" applyAlignment="1">
      <alignment horizontal="center" vertical="center" wrapText="1"/>
    </xf>
    <xf numFmtId="0" fontId="65" fillId="0" borderId="0" xfId="50" applyFont="1" applyBorder="1" applyAlignment="1">
      <alignment horizontal="center" vertical="top" wrapText="1"/>
    </xf>
    <xf numFmtId="0" fontId="6" fillId="0" borderId="11" xfId="50" applyFont="1" applyBorder="1" applyAlignment="1">
      <alignment horizontal="center" vertical="center" wrapText="1"/>
    </xf>
    <xf numFmtId="0" fontId="6" fillId="0" borderId="21" xfId="50" applyFont="1" applyBorder="1" applyAlignment="1">
      <alignment horizontal="center" vertical="center" wrapText="1"/>
    </xf>
    <xf numFmtId="0" fontId="6" fillId="0" borderId="57" xfId="50" applyFont="1" applyBorder="1" applyAlignment="1">
      <alignment horizontal="center" vertical="center" wrapText="1"/>
    </xf>
    <xf numFmtId="0" fontId="6" fillId="0" borderId="58" xfId="50" applyFont="1" applyBorder="1" applyAlignment="1">
      <alignment horizontal="center" vertical="center" wrapText="1"/>
    </xf>
    <xf numFmtId="0" fontId="6" fillId="0" borderId="44" xfId="50" applyFont="1" applyBorder="1" applyAlignment="1">
      <alignment horizontal="center" vertical="center" wrapText="1"/>
    </xf>
    <xf numFmtId="0" fontId="6" fillId="0" borderId="59" xfId="50" applyFont="1" applyBorder="1" applyAlignment="1">
      <alignment horizontal="center" vertical="center" wrapText="1"/>
    </xf>
    <xf numFmtId="0" fontId="5" fillId="25" borderId="0" xfId="42" applyFont="1" applyFill="1" applyBorder="1" applyAlignment="1">
      <alignment horizontal="center" vertical="center" wrapText="1"/>
    </xf>
    <xf numFmtId="0" fontId="4" fillId="25" borderId="0" xfId="42" applyFont="1" applyFill="1" applyBorder="1" applyAlignment="1">
      <alignment horizontal="center" vertical="center"/>
    </xf>
    <xf numFmtId="0" fontId="5" fillId="25" borderId="14" xfId="42" applyFont="1" applyFill="1" applyBorder="1" applyAlignment="1">
      <alignment horizontal="center" vertical="center" wrapText="1"/>
    </xf>
    <xf numFmtId="0" fontId="41" fillId="25" borderId="0" xfId="42" applyFont="1" applyFill="1" applyBorder="1" applyAlignment="1">
      <alignment horizontal="center" vertical="center"/>
    </xf>
    <xf numFmtId="0" fontId="5" fillId="25" borderId="0" xfId="42" applyFont="1" applyFill="1" applyBorder="1" applyAlignment="1">
      <alignment horizontal="center" vertical="center"/>
    </xf>
    <xf numFmtId="0" fontId="46" fillId="25" borderId="14" xfId="42" applyFont="1" applyFill="1" applyBorder="1" applyAlignment="1">
      <alignment horizontal="center" vertical="center"/>
    </xf>
    <xf numFmtId="0" fontId="14" fillId="25" borderId="14" xfId="42" applyFont="1" applyFill="1" applyBorder="1" applyAlignment="1">
      <alignment horizontal="center" vertical="center"/>
    </xf>
    <xf numFmtId="0" fontId="44" fillId="25" borderId="14" xfId="42" applyFont="1" applyFill="1" applyBorder="1" applyAlignment="1">
      <alignment horizontal="center" vertical="center"/>
    </xf>
    <xf numFmtId="0" fontId="4" fillId="25" borderId="14" xfId="42" applyFont="1" applyFill="1" applyBorder="1" applyAlignment="1">
      <alignment horizontal="center" vertical="center"/>
    </xf>
    <xf numFmtId="0" fontId="4" fillId="25" borderId="60" xfId="42" applyFont="1" applyFill="1" applyBorder="1" applyAlignment="1">
      <alignment horizontal="center" vertical="center"/>
    </xf>
    <xf numFmtId="0" fontId="47" fillId="25" borderId="14" xfId="42" applyFont="1" applyFill="1" applyBorder="1" applyAlignment="1">
      <alignment horizontal="center" vertical="center"/>
    </xf>
    <xf numFmtId="0" fontId="47" fillId="25" borderId="60" xfId="42" applyFont="1" applyFill="1" applyBorder="1" applyAlignment="1">
      <alignment horizontal="center" vertical="center"/>
    </xf>
    <xf numFmtId="0" fontId="41" fillId="25" borderId="14" xfId="42" applyFont="1" applyFill="1" applyBorder="1" applyAlignment="1">
      <alignment horizontal="center" vertical="center"/>
    </xf>
    <xf numFmtId="0" fontId="5" fillId="25" borderId="14" xfId="42" applyFont="1" applyFill="1" applyBorder="1" applyAlignment="1">
      <alignment horizontal="center" vertical="center"/>
    </xf>
    <xf numFmtId="0" fontId="47" fillId="26" borderId="14" xfId="42" applyFont="1" applyFill="1" applyBorder="1" applyAlignment="1">
      <alignment horizontal="center" vertical="center"/>
    </xf>
    <xf numFmtId="0" fontId="47" fillId="26" borderId="60" xfId="42" applyFont="1" applyFill="1" applyBorder="1" applyAlignment="1">
      <alignment horizontal="center" vertical="center"/>
    </xf>
    <xf numFmtId="0" fontId="4" fillId="25" borderId="30" xfId="42" applyFont="1" applyFill="1" applyBorder="1" applyAlignment="1">
      <alignment horizontal="center" vertical="center"/>
    </xf>
    <xf numFmtId="0" fontId="4" fillId="25" borderId="78" xfId="42" applyFont="1" applyFill="1" applyBorder="1" applyAlignment="1">
      <alignment horizontal="center" vertical="center"/>
    </xf>
    <xf numFmtId="0" fontId="4" fillId="26" borderId="14" xfId="42" applyFont="1" applyFill="1" applyBorder="1" applyAlignment="1">
      <alignment horizontal="center" vertical="center"/>
    </xf>
    <xf numFmtId="0" fontId="4" fillId="26" borderId="60" xfId="42" applyFont="1" applyFill="1" applyBorder="1" applyAlignment="1">
      <alignment horizontal="center" vertical="center"/>
    </xf>
    <xf numFmtId="42" fontId="3" fillId="24" borderId="15" xfId="45" applyNumberFormat="1" applyFont="1" applyFill="1" applyBorder="1" applyAlignment="1">
      <alignment horizontal="center" vertical="center"/>
    </xf>
    <xf numFmtId="42" fontId="3" fillId="24" borderId="72" xfId="45" applyNumberFormat="1" applyFont="1" applyFill="1" applyBorder="1" applyAlignment="1">
      <alignment horizontal="center" vertical="center"/>
    </xf>
    <xf numFmtId="0" fontId="11" fillId="25" borderId="73" xfId="42" applyFont="1" applyFill="1" applyBorder="1" applyAlignment="1">
      <alignment horizontal="left" wrapText="1"/>
    </xf>
    <xf numFmtId="0" fontId="4" fillId="25" borderId="74" xfId="42" applyFont="1" applyFill="1" applyBorder="1" applyAlignment="1">
      <alignment horizontal="center" vertical="center"/>
    </xf>
    <xf numFmtId="0" fontId="4" fillId="25" borderId="75" xfId="42" applyFont="1" applyFill="1" applyBorder="1" applyAlignment="1">
      <alignment horizontal="center" vertical="center"/>
    </xf>
    <xf numFmtId="0" fontId="35" fillId="25" borderId="12" xfId="42" applyFont="1" applyFill="1" applyBorder="1" applyAlignment="1">
      <alignment horizontal="center" vertical="center"/>
    </xf>
    <xf numFmtId="0" fontId="35" fillId="25" borderId="15" xfId="42" applyFont="1" applyFill="1" applyBorder="1" applyAlignment="1">
      <alignment horizontal="center" vertical="center"/>
    </xf>
    <xf numFmtId="0" fontId="5" fillId="25" borderId="12" xfId="42" applyFont="1" applyFill="1" applyBorder="1" applyAlignment="1">
      <alignment horizontal="center" vertical="center"/>
    </xf>
    <xf numFmtId="42" fontId="37" fillId="24" borderId="36" xfId="42" applyNumberFormat="1" applyFont="1" applyFill="1" applyBorder="1" applyAlignment="1">
      <alignment horizontal="center" vertical="center"/>
    </xf>
    <xf numFmtId="42" fontId="37" fillId="24" borderId="76" xfId="42" applyNumberFormat="1" applyFont="1" applyFill="1" applyBorder="1" applyAlignment="1">
      <alignment horizontal="center" vertical="center"/>
    </xf>
    <xf numFmtId="0" fontId="5" fillId="27" borderId="37" xfId="42" applyFont="1" applyFill="1" applyBorder="1" applyAlignment="1">
      <alignment horizontal="center" vertical="center"/>
    </xf>
    <xf numFmtId="0" fontId="5" fillId="27" borderId="36" xfId="42" applyFont="1" applyFill="1" applyBorder="1" applyAlignment="1">
      <alignment horizontal="center" vertical="center"/>
    </xf>
    <xf numFmtId="0" fontId="5" fillId="27" borderId="77" xfId="42" applyFont="1" applyFill="1" applyBorder="1" applyAlignment="1">
      <alignment horizontal="center" vertical="center"/>
    </xf>
    <xf numFmtId="0" fontId="30" fillId="25" borderId="15" xfId="42" applyFont="1" applyFill="1" applyBorder="1" applyAlignment="1">
      <alignment horizontal="left" vertical="center" wrapText="1"/>
    </xf>
    <xf numFmtId="0" fontId="32" fillId="25" borderId="0" xfId="42" applyFont="1" applyFill="1" applyAlignment="1">
      <alignment horizontal="center" vertical="center" wrapText="1"/>
    </xf>
    <xf numFmtId="0" fontId="9" fillId="25" borderId="62" xfId="42" applyFont="1" applyFill="1" applyBorder="1" applyAlignment="1">
      <alignment horizontal="right" wrapText="1"/>
    </xf>
    <xf numFmtId="0" fontId="4" fillId="24" borderId="63" xfId="42" applyFont="1" applyFill="1" applyBorder="1" applyAlignment="1">
      <alignment horizontal="center" vertical="center"/>
    </xf>
    <xf numFmtId="0" fontId="4" fillId="24" borderId="64" xfId="42" applyFont="1" applyFill="1" applyBorder="1" applyAlignment="1">
      <alignment horizontal="center" vertical="center"/>
    </xf>
    <xf numFmtId="0" fontId="4" fillId="24" borderId="65" xfId="42" applyFont="1" applyFill="1" applyBorder="1" applyAlignment="1">
      <alignment horizontal="center" vertical="center"/>
    </xf>
    <xf numFmtId="0" fontId="4" fillId="24" borderId="58" xfId="42" applyFont="1" applyFill="1" applyBorder="1" applyAlignment="1">
      <alignment horizontal="center" vertical="center"/>
    </xf>
    <xf numFmtId="0" fontId="4" fillId="24" borderId="66" xfId="42" applyFont="1" applyFill="1" applyBorder="1" applyAlignment="1">
      <alignment horizontal="center" vertical="center"/>
    </xf>
    <xf numFmtId="0" fontId="4" fillId="24" borderId="67" xfId="42" applyFont="1" applyFill="1" applyBorder="1" applyAlignment="1">
      <alignment horizontal="center" vertical="center"/>
    </xf>
    <xf numFmtId="0" fontId="7" fillId="25" borderId="53" xfId="42" applyFont="1" applyFill="1" applyBorder="1" applyAlignment="1">
      <alignment horizontal="left" vertical="center" wrapText="1"/>
    </xf>
    <xf numFmtId="0" fontId="7" fillId="25" borderId="68" xfId="42" applyFont="1" applyFill="1" applyBorder="1" applyAlignment="1">
      <alignment horizontal="left" vertical="center" wrapText="1"/>
    </xf>
    <xf numFmtId="0" fontId="7" fillId="25" borderId="69" xfId="42" applyFont="1" applyFill="1" applyBorder="1" applyAlignment="1">
      <alignment horizontal="left" vertical="center" wrapText="1"/>
    </xf>
    <xf numFmtId="0" fontId="4" fillId="25" borderId="42" xfId="42" applyFont="1" applyFill="1" applyBorder="1" applyAlignment="1">
      <alignment horizontal="center" vertical="center"/>
    </xf>
    <xf numFmtId="0" fontId="4" fillId="25" borderId="11" xfId="42" applyFont="1" applyFill="1" applyBorder="1" applyAlignment="1">
      <alignment horizontal="center" vertical="center"/>
    </xf>
    <xf numFmtId="0" fontId="4" fillId="25" borderId="34" xfId="42" applyFont="1" applyFill="1" applyBorder="1" applyAlignment="1">
      <alignment horizontal="center" vertical="center"/>
    </xf>
    <xf numFmtId="0" fontId="4" fillId="25" borderId="21" xfId="42" applyFont="1" applyFill="1" applyBorder="1" applyAlignment="1">
      <alignment horizontal="center" vertical="center"/>
    </xf>
    <xf numFmtId="0" fontId="4" fillId="25" borderId="44" xfId="42" applyFont="1" applyFill="1" applyBorder="1" applyAlignment="1">
      <alignment horizontal="center" vertical="center"/>
    </xf>
    <xf numFmtId="0" fontId="4" fillId="25" borderId="70" xfId="42" applyFont="1" applyFill="1" applyBorder="1" applyAlignment="1">
      <alignment horizontal="center" vertical="center"/>
    </xf>
    <xf numFmtId="0" fontId="4" fillId="25" borderId="59" xfId="42" applyFont="1" applyFill="1" applyBorder="1" applyAlignment="1">
      <alignment horizontal="center" vertical="center"/>
    </xf>
    <xf numFmtId="0" fontId="6" fillId="25" borderId="14" xfId="42" applyFont="1" applyFill="1" applyBorder="1" applyAlignment="1">
      <alignment horizontal="center" vertical="center" wrapText="1"/>
    </xf>
    <xf numFmtId="0" fontId="6" fillId="25" borderId="40" xfId="42" applyFont="1" applyFill="1" applyBorder="1" applyAlignment="1">
      <alignment horizontal="center" vertical="center" wrapText="1"/>
    </xf>
    <xf numFmtId="0" fontId="43" fillId="25" borderId="44" xfId="42" applyFont="1" applyFill="1" applyBorder="1" applyAlignment="1">
      <alignment horizontal="left" vertical="center"/>
    </xf>
    <xf numFmtId="0" fontId="43" fillId="25" borderId="70" xfId="42" applyFont="1" applyFill="1" applyBorder="1" applyAlignment="1">
      <alignment horizontal="left" vertical="center"/>
    </xf>
    <xf numFmtId="0" fontId="43" fillId="25" borderId="71" xfId="42" applyFont="1" applyFill="1" applyBorder="1" applyAlignment="1">
      <alignment horizontal="left" vertical="center"/>
    </xf>
    <xf numFmtId="0" fontId="3" fillId="24" borderId="42" xfId="45" applyFont="1" applyFill="1" applyBorder="1" applyAlignment="1">
      <alignment horizontal="center" vertical="center"/>
    </xf>
    <xf numFmtId="0" fontId="3" fillId="24" borderId="10" xfId="45" applyFont="1" applyFill="1" applyBorder="1" applyAlignment="1">
      <alignment horizontal="center" vertical="center"/>
    </xf>
    <xf numFmtId="0" fontId="4" fillId="25" borderId="47" xfId="42" applyFont="1" applyFill="1" applyBorder="1" applyAlignment="1">
      <alignment horizontal="left" vertical="center"/>
    </xf>
    <xf numFmtId="0" fontId="5" fillId="25" borderId="12" xfId="42" applyFont="1" applyFill="1" applyBorder="1" applyAlignment="1">
      <alignment horizontal="center" vertical="center" wrapText="1"/>
    </xf>
    <xf numFmtId="0" fontId="5" fillId="25" borderId="15" xfId="42" applyFont="1" applyFill="1" applyBorder="1" applyAlignment="1">
      <alignment horizontal="center" vertical="center" wrapText="1"/>
    </xf>
    <xf numFmtId="0" fontId="35" fillId="25" borderId="12" xfId="42" applyFont="1" applyFill="1" applyBorder="1" applyAlignment="1">
      <alignment horizontal="center" vertical="center" wrapText="1"/>
    </xf>
    <xf numFmtId="0" fontId="35" fillId="25" borderId="13" xfId="42" applyFont="1" applyFill="1" applyBorder="1" applyAlignment="1">
      <alignment horizontal="center" vertical="center" wrapText="1"/>
    </xf>
    <xf numFmtId="0" fontId="35" fillId="25" borderId="15" xfId="42" applyFont="1" applyFill="1" applyBorder="1" applyAlignment="1">
      <alignment horizontal="center" vertical="center" wrapText="1"/>
    </xf>
    <xf numFmtId="0" fontId="35" fillId="25" borderId="61" xfId="42" applyFont="1" applyFill="1" applyBorder="1" applyAlignment="1">
      <alignment horizontal="center" vertical="center" wrapText="1"/>
    </xf>
    <xf numFmtId="0" fontId="1" fillId="0" borderId="82" xfId="42" applyFont="1" applyFill="1" applyBorder="1" applyAlignment="1">
      <alignment horizontal="center" vertical="center" wrapText="1"/>
    </xf>
    <xf numFmtId="0" fontId="1" fillId="0" borderId="31" xfId="42" applyFont="1" applyFill="1" applyBorder="1" applyAlignment="1">
      <alignment horizontal="center" vertical="center" wrapText="1"/>
    </xf>
    <xf numFmtId="0" fontId="35" fillId="0" borderId="12" xfId="42" applyFont="1" applyFill="1" applyBorder="1" applyAlignment="1">
      <alignment horizontal="center" vertical="center"/>
    </xf>
    <xf numFmtId="0" fontId="35" fillId="0" borderId="15" xfId="42" applyFont="1" applyFill="1" applyBorder="1" applyAlignment="1">
      <alignment horizontal="center" vertical="center"/>
    </xf>
    <xf numFmtId="0" fontId="5" fillId="25" borderId="82" xfId="42" applyFont="1" applyFill="1" applyBorder="1" applyAlignment="1">
      <alignment horizontal="center" vertical="center"/>
    </xf>
    <xf numFmtId="0" fontId="5" fillId="25" borderId="31" xfId="42" applyFont="1" applyFill="1" applyBorder="1" applyAlignment="1">
      <alignment horizontal="center" vertical="center"/>
    </xf>
    <xf numFmtId="0" fontId="35" fillId="0" borderId="82" xfId="42" applyFont="1" applyFill="1" applyBorder="1" applyAlignment="1">
      <alignment horizontal="center" vertical="center"/>
    </xf>
    <xf numFmtId="0" fontId="35" fillId="0" borderId="31" xfId="42" applyFont="1" applyFill="1" applyBorder="1" applyAlignment="1">
      <alignment horizontal="center" vertical="center"/>
    </xf>
    <xf numFmtId="0" fontId="41" fillId="25" borderId="82" xfId="42" applyFont="1" applyFill="1" applyBorder="1" applyAlignment="1">
      <alignment horizontal="center" vertical="center"/>
    </xf>
    <xf numFmtId="0" fontId="41" fillId="25" borderId="31" xfId="42" applyFont="1" applyFill="1" applyBorder="1" applyAlignment="1">
      <alignment horizontal="center" vertical="center"/>
    </xf>
    <xf numFmtId="0" fontId="11" fillId="0" borderId="0" xfId="42" applyFont="1" applyFill="1" applyBorder="1" applyAlignment="1">
      <alignment horizontal="left" wrapText="1"/>
    </xf>
    <xf numFmtId="0" fontId="4" fillId="0" borderId="85" xfId="42" applyFont="1" applyFill="1" applyBorder="1" applyAlignment="1">
      <alignment horizontal="center" vertical="center"/>
    </xf>
    <xf numFmtId="0" fontId="4" fillId="0" borderId="81" xfId="42" applyFont="1" applyFill="1" applyBorder="1" applyAlignment="1">
      <alignment horizontal="center" vertical="center"/>
    </xf>
    <xf numFmtId="0" fontId="1" fillId="0" borderId="79" xfId="42" applyFont="1" applyFill="1" applyBorder="1" applyAlignment="1">
      <alignment horizontal="center" vertical="center" wrapText="1"/>
    </xf>
    <xf numFmtId="0" fontId="35" fillId="0" borderId="86" xfId="42" applyFont="1" applyFill="1" applyBorder="1" applyAlignment="1">
      <alignment horizontal="center" vertical="center" wrapText="1"/>
    </xf>
    <xf numFmtId="0" fontId="35" fillId="0" borderId="18" xfId="42" applyFont="1" applyFill="1" applyBorder="1" applyAlignment="1">
      <alignment horizontal="center" vertical="center" wrapText="1"/>
    </xf>
    <xf numFmtId="0" fontId="4" fillId="0" borderId="80" xfId="42" applyFont="1" applyFill="1" applyBorder="1" applyAlignment="1">
      <alignment horizontal="center" vertical="center"/>
    </xf>
    <xf numFmtId="0" fontId="7" fillId="25" borderId="40" xfId="42" applyFont="1" applyFill="1" applyBorder="1" applyAlignment="1">
      <alignment horizontal="left" vertical="center"/>
    </xf>
    <xf numFmtId="0" fontId="7" fillId="25" borderId="49" xfId="42" applyFont="1" applyFill="1" applyBorder="1" applyAlignment="1">
      <alignment horizontal="left" vertical="center"/>
    </xf>
    <xf numFmtId="0" fontId="7" fillId="25" borderId="22" xfId="42" applyFont="1" applyFill="1" applyBorder="1" applyAlignment="1">
      <alignment horizontal="left" vertical="center"/>
    </xf>
    <xf numFmtId="0" fontId="35" fillId="0" borderId="27" xfId="42" applyFont="1" applyFill="1" applyBorder="1" applyAlignment="1">
      <alignment horizontal="center" vertical="center"/>
    </xf>
    <xf numFmtId="0" fontId="35" fillId="0" borderId="32" xfId="42" applyFont="1" applyFill="1" applyBorder="1" applyAlignment="1">
      <alignment horizontal="center" vertical="center"/>
    </xf>
    <xf numFmtId="0" fontId="11" fillId="0" borderId="83" xfId="42" applyFont="1" applyFill="1" applyBorder="1" applyAlignment="1">
      <alignment horizontal="left" wrapText="1"/>
    </xf>
    <xf numFmtId="0" fontId="11" fillId="0" borderId="84" xfId="42" applyFont="1" applyFill="1" applyBorder="1" applyAlignment="1">
      <alignment horizontal="left" wrapText="1"/>
    </xf>
    <xf numFmtId="0" fontId="9" fillId="0" borderId="53" xfId="42" applyFont="1" applyFill="1" applyBorder="1" applyAlignment="1">
      <alignment horizontal="center" vertical="center" wrapText="1"/>
    </xf>
    <xf numFmtId="0" fontId="9" fillId="0" borderId="68" xfId="42" applyFont="1" applyFill="1" applyBorder="1" applyAlignment="1">
      <alignment horizontal="center" vertical="center" wrapText="1"/>
    </xf>
    <xf numFmtId="0" fontId="9" fillId="0" borderId="27" xfId="42" applyFont="1" applyFill="1" applyBorder="1" applyAlignment="1">
      <alignment horizontal="center" vertical="center" wrapText="1"/>
    </xf>
    <xf numFmtId="0" fontId="41" fillId="0" borderId="14" xfId="0" applyFont="1" applyBorder="1" applyAlignment="1">
      <alignment horizontal="center" vertical="center"/>
    </xf>
    <xf numFmtId="0" fontId="41" fillId="0" borderId="40" xfId="0" applyFont="1" applyBorder="1" applyAlignment="1">
      <alignment horizontal="center" vertical="center"/>
    </xf>
    <xf numFmtId="0" fontId="41" fillId="0" borderId="22" xfId="0" applyFont="1" applyBorder="1" applyAlignment="1">
      <alignment horizontal="center" vertical="center"/>
    </xf>
    <xf numFmtId="0" fontId="41" fillId="0" borderId="0" xfId="0" applyFont="1" applyBorder="1" applyAlignment="1">
      <alignment horizontal="center" vertical="center" shrinkToFit="1"/>
    </xf>
    <xf numFmtId="49" fontId="41" fillId="0" borderId="0" xfId="0" applyNumberFormat="1" applyFont="1" applyBorder="1" applyAlignment="1">
      <alignment horizontal="center" vertical="center" shrinkToFit="1"/>
    </xf>
    <xf numFmtId="0" fontId="41" fillId="0" borderId="0" xfId="0" applyFont="1" applyBorder="1" applyAlignment="1">
      <alignment horizontal="center" vertical="center"/>
    </xf>
    <xf numFmtId="0" fontId="37" fillId="0" borderId="0" xfId="0" applyFont="1" applyAlignment="1">
      <alignment horizontal="center" vertical="center"/>
    </xf>
    <xf numFmtId="0" fontId="52" fillId="0" borderId="0" xfId="0" applyFont="1" applyAlignment="1">
      <alignment horizontal="center" vertical="center" wrapText="1" shrinkToFit="1"/>
    </xf>
    <xf numFmtId="0" fontId="52" fillId="0" borderId="0" xfId="0" applyFont="1" applyAlignment="1">
      <alignment horizontal="center" vertical="center" shrinkToFit="1"/>
    </xf>
    <xf numFmtId="0" fontId="60" fillId="0" borderId="0" xfId="44" applyFont="1" applyAlignment="1">
      <alignment horizontal="center" vertical="center" wrapText="1"/>
    </xf>
    <xf numFmtId="0" fontId="60" fillId="0" borderId="0" xfId="44" applyFont="1" applyAlignment="1">
      <alignment horizontal="center" vertical="center"/>
    </xf>
    <xf numFmtId="0" fontId="60" fillId="0" borderId="0" xfId="44" applyFont="1" applyAlignment="1">
      <alignment horizontal="left" vertical="top" shrinkToFit="1"/>
    </xf>
    <xf numFmtId="0" fontId="61" fillId="0" borderId="116" xfId="44" applyFont="1" applyBorder="1" applyAlignment="1">
      <alignment horizontal="center" vertical="center" wrapText="1"/>
    </xf>
    <xf numFmtId="0" fontId="68" fillId="0" borderId="116" xfId="44" applyFont="1" applyBorder="1" applyAlignment="1">
      <alignment horizontal="center" vertical="center"/>
    </xf>
    <xf numFmtId="0" fontId="62" fillId="0" borderId="116" xfId="44" applyFont="1" applyBorder="1" applyAlignment="1">
      <alignment horizontal="center" vertical="center"/>
    </xf>
    <xf numFmtId="0" fontId="69" fillId="0" borderId="99" xfId="44" applyFont="1" applyBorder="1" applyAlignment="1">
      <alignment horizontal="center" vertical="center" shrinkToFit="1"/>
    </xf>
    <xf numFmtId="0" fontId="69" fillId="0" borderId="100" xfId="44" applyFont="1" applyBorder="1" applyAlignment="1">
      <alignment horizontal="center" vertical="center" shrinkToFit="1"/>
    </xf>
    <xf numFmtId="0" fontId="69" fillId="0" borderId="101" xfId="44" applyFont="1" applyBorder="1" applyAlignment="1">
      <alignment horizontal="center" vertical="center" shrinkToFit="1"/>
    </xf>
    <xf numFmtId="0" fontId="69" fillId="0" borderId="104" xfId="44" applyFont="1" applyBorder="1" applyAlignment="1">
      <alignment horizontal="center" vertical="center" shrinkToFit="1"/>
    </xf>
    <xf numFmtId="0" fontId="69" fillId="0" borderId="105" xfId="44" applyFont="1" applyBorder="1" applyAlignment="1">
      <alignment horizontal="center" vertical="center" shrinkToFit="1"/>
    </xf>
    <xf numFmtId="0" fontId="69" fillId="0" borderId="106" xfId="44" applyFont="1" applyBorder="1" applyAlignment="1">
      <alignment horizontal="center" vertical="center" shrinkToFit="1"/>
    </xf>
    <xf numFmtId="0" fontId="66" fillId="0" borderId="116" xfId="44" applyFont="1" applyBorder="1" applyAlignment="1">
      <alignment horizontal="center" vertical="center"/>
    </xf>
    <xf numFmtId="0" fontId="66" fillId="0" borderId="116" xfId="44" applyFont="1" applyBorder="1" applyAlignment="1">
      <alignment horizontal="center" vertical="center" shrinkToFit="1"/>
    </xf>
    <xf numFmtId="0" fontId="67" fillId="0" borderId="116" xfId="44" applyFont="1" applyBorder="1" applyAlignment="1">
      <alignment horizontal="center" vertical="center" shrinkToFit="1"/>
    </xf>
    <xf numFmtId="0" fontId="62" fillId="0" borderId="96" xfId="44" applyFont="1" applyBorder="1" applyAlignment="1">
      <alignment horizontal="center" vertical="center"/>
    </xf>
    <xf numFmtId="0" fontId="62" fillId="0" borderId="97" xfId="44" applyFont="1" applyBorder="1" applyAlignment="1">
      <alignment horizontal="center" vertical="center"/>
    </xf>
    <xf numFmtId="0" fontId="62" fillId="0" borderId="98" xfId="44" applyFont="1" applyBorder="1" applyAlignment="1">
      <alignment horizontal="center" vertical="center"/>
    </xf>
    <xf numFmtId="0" fontId="63" fillId="0" borderId="99" xfId="44" applyFont="1" applyBorder="1" applyAlignment="1">
      <alignment horizontal="center" vertical="center"/>
    </xf>
    <xf numFmtId="0" fontId="63" fillId="0" borderId="100" xfId="44" applyFont="1" applyBorder="1" applyAlignment="1">
      <alignment horizontal="center" vertical="center"/>
    </xf>
    <xf numFmtId="0" fontId="63" fillId="0" borderId="101" xfId="44" applyFont="1" applyBorder="1" applyAlignment="1">
      <alignment horizontal="center" vertical="center"/>
    </xf>
    <xf numFmtId="0" fontId="63" fillId="0" borderId="102" xfId="44" applyFont="1" applyBorder="1" applyAlignment="1">
      <alignment horizontal="center" vertical="center"/>
    </xf>
    <xf numFmtId="0" fontId="63" fillId="0" borderId="0" xfId="44" applyFont="1" applyAlignment="1">
      <alignment horizontal="center" vertical="center"/>
    </xf>
    <xf numFmtId="0" fontId="63" fillId="0" borderId="103" xfId="44" applyFont="1" applyBorder="1" applyAlignment="1">
      <alignment horizontal="center" vertical="center"/>
    </xf>
    <xf numFmtId="0" fontId="63" fillId="0" borderId="104" xfId="44" applyFont="1" applyBorder="1" applyAlignment="1">
      <alignment horizontal="center" vertical="center"/>
    </xf>
    <xf numFmtId="0" fontId="63" fillId="0" borderId="105" xfId="44" applyFont="1" applyBorder="1" applyAlignment="1">
      <alignment horizontal="center" vertical="center"/>
    </xf>
    <xf numFmtId="0" fontId="63" fillId="0" borderId="106" xfId="44" applyFont="1" applyBorder="1" applyAlignment="1">
      <alignment horizontal="center" vertical="center"/>
    </xf>
    <xf numFmtId="0" fontId="63" fillId="0" borderId="107" xfId="44" applyFont="1" applyBorder="1" applyAlignment="1">
      <alignment horizontal="center" vertical="center"/>
    </xf>
    <xf numFmtId="0" fontId="63" fillId="0" borderId="108" xfId="44" applyFont="1" applyBorder="1" applyAlignment="1">
      <alignment horizontal="center" vertical="center"/>
    </xf>
    <xf numFmtId="0" fontId="63" fillId="0" borderId="109" xfId="44" applyFont="1" applyBorder="1" applyAlignment="1">
      <alignment horizontal="center" vertical="center"/>
    </xf>
    <xf numFmtId="0" fontId="63" fillId="0" borderId="110" xfId="44" applyFont="1" applyBorder="1" applyAlignment="1">
      <alignment horizontal="center" vertical="center"/>
    </xf>
    <xf numFmtId="0" fontId="63" fillId="0" borderId="111" xfId="44" applyFont="1" applyBorder="1" applyAlignment="1">
      <alignment horizontal="center" vertical="center"/>
    </xf>
    <xf numFmtId="0" fontId="63" fillId="0" borderId="112" xfId="44" applyFont="1" applyBorder="1" applyAlignment="1">
      <alignment horizontal="center" vertical="center"/>
    </xf>
    <xf numFmtId="0" fontId="63" fillId="0" borderId="113" xfId="44" applyFont="1" applyBorder="1" applyAlignment="1">
      <alignment horizontal="center" vertical="center"/>
    </xf>
    <xf numFmtId="0" fontId="63" fillId="0" borderId="114" xfId="44" applyFont="1" applyBorder="1" applyAlignment="1">
      <alignment horizontal="center" vertical="center"/>
    </xf>
    <xf numFmtId="0" fontId="63" fillId="0" borderId="115" xfId="44" applyFont="1" applyBorder="1" applyAlignment="1">
      <alignment horizontal="center" vertical="center"/>
    </xf>
    <xf numFmtId="0" fontId="68" fillId="0" borderId="99" xfId="44" applyFont="1" applyBorder="1" applyAlignment="1">
      <alignment horizontal="center" vertical="center"/>
    </xf>
    <xf numFmtId="0" fontId="68" fillId="0" borderId="100" xfId="44" applyFont="1" applyBorder="1" applyAlignment="1">
      <alignment horizontal="center" vertical="center"/>
    </xf>
    <xf numFmtId="0" fontId="68" fillId="0" borderId="101" xfId="44" applyFont="1" applyBorder="1" applyAlignment="1">
      <alignment horizontal="center" vertical="center"/>
    </xf>
    <xf numFmtId="0" fontId="68" fillId="0" borderId="104" xfId="44" applyFont="1" applyBorder="1" applyAlignment="1">
      <alignment horizontal="center" vertical="center"/>
    </xf>
    <xf numFmtId="0" fontId="68" fillId="0" borderId="105" xfId="44" applyFont="1" applyBorder="1" applyAlignment="1">
      <alignment horizontal="center" vertical="center"/>
    </xf>
    <xf numFmtId="0" fontId="68" fillId="0" borderId="106" xfId="44" applyFont="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90FA3888-F3D8-4762-B57E-B4A047F08B6C}"/>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3F9C115B-D922-4715-A366-0A34CD402226}"/>
    <cellStyle name="標準 2 2" xfId="43" xr:uid="{B09C7C4E-E7FD-42BE-B6EF-F9B60F381357}"/>
    <cellStyle name="標準 2 3" xfId="44" xr:uid="{42154354-C785-46F6-83F5-281C3A9E1A42}"/>
    <cellStyle name="標準 3" xfId="45" xr:uid="{0B8DD5A7-F06B-4967-B6A7-161AD8A01F3F}"/>
    <cellStyle name="標準 3 2" xfId="46" xr:uid="{6E122A8A-5C4D-484F-B276-AD6BF17D74B2}"/>
    <cellStyle name="標準 4" xfId="47" xr:uid="{4F515BE2-B4E9-4BF5-A8B0-89DB6543A207}"/>
    <cellStyle name="標準 5 2" xfId="48" xr:uid="{0CBE8E44-3323-4C26-B1CA-109CDD218266}"/>
    <cellStyle name="標準_１９年参加名簿" xfId="49" xr:uid="{A4F85523-1B28-49A8-A50F-C428DD42DB70}"/>
    <cellStyle name="標準_22大分県大会要綱、登録名簿1" xfId="50" xr:uid="{485F1733-9328-423C-84DE-147F87173927}"/>
    <cellStyle name="未定義" xfId="51" xr:uid="{556AAE81-7EFF-4C59-9345-5AD948350495}"/>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13</xdr:row>
      <xdr:rowOff>215900</xdr:rowOff>
    </xdr:from>
    <xdr:to>
      <xdr:col>5</xdr:col>
      <xdr:colOff>0</xdr:colOff>
      <xdr:row>14</xdr:row>
      <xdr:rowOff>6350</xdr:rowOff>
    </xdr:to>
    <xdr:sp macro="" textlink="">
      <xdr:nvSpPr>
        <xdr:cNvPr id="81314" name="Line 1">
          <a:extLst>
            <a:ext uri="{FF2B5EF4-FFF2-40B4-BE49-F238E27FC236}">
              <a16:creationId xmlns:a16="http://schemas.microsoft.com/office/drawing/2014/main" id="{B9458138-055B-D0F5-4D5C-C7F7ED827846}"/>
            </a:ext>
          </a:extLst>
        </xdr:cNvPr>
        <xdr:cNvSpPr>
          <a:spLocks noChangeShapeType="1"/>
        </xdr:cNvSpPr>
      </xdr:nvSpPr>
      <xdr:spPr bwMode="auto">
        <a:xfrm flipV="1">
          <a:off x="4445000" y="4178300"/>
          <a:ext cx="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13</xdr:row>
      <xdr:rowOff>222250</xdr:rowOff>
    </xdr:from>
    <xdr:to>
      <xdr:col>4</xdr:col>
      <xdr:colOff>0</xdr:colOff>
      <xdr:row>14</xdr:row>
      <xdr:rowOff>6350</xdr:rowOff>
    </xdr:to>
    <xdr:sp macro="" textlink="">
      <xdr:nvSpPr>
        <xdr:cNvPr id="81315" name="Line 2">
          <a:extLst>
            <a:ext uri="{FF2B5EF4-FFF2-40B4-BE49-F238E27FC236}">
              <a16:creationId xmlns:a16="http://schemas.microsoft.com/office/drawing/2014/main" id="{D7D16407-4572-1A5D-F8D7-EABAD9E20BEA}"/>
            </a:ext>
          </a:extLst>
        </xdr:cNvPr>
        <xdr:cNvSpPr>
          <a:spLocks noChangeShapeType="1"/>
        </xdr:cNvSpPr>
      </xdr:nvSpPr>
      <xdr:spPr bwMode="auto">
        <a:xfrm flipV="1">
          <a:off x="3994150" y="4184650"/>
          <a:ext cx="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13</xdr:row>
      <xdr:rowOff>215900</xdr:rowOff>
    </xdr:from>
    <xdr:to>
      <xdr:col>5</xdr:col>
      <xdr:colOff>0</xdr:colOff>
      <xdr:row>14</xdr:row>
      <xdr:rowOff>6350</xdr:rowOff>
    </xdr:to>
    <xdr:sp macro="" textlink="">
      <xdr:nvSpPr>
        <xdr:cNvPr id="81316" name="Line 3">
          <a:extLst>
            <a:ext uri="{FF2B5EF4-FFF2-40B4-BE49-F238E27FC236}">
              <a16:creationId xmlns:a16="http://schemas.microsoft.com/office/drawing/2014/main" id="{BF19A820-900E-2BAD-6DA1-985880D5D53B}"/>
            </a:ext>
          </a:extLst>
        </xdr:cNvPr>
        <xdr:cNvSpPr>
          <a:spLocks noChangeShapeType="1"/>
        </xdr:cNvSpPr>
      </xdr:nvSpPr>
      <xdr:spPr bwMode="auto">
        <a:xfrm flipV="1">
          <a:off x="4445000" y="4178300"/>
          <a:ext cx="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13</xdr:row>
      <xdr:rowOff>222250</xdr:rowOff>
    </xdr:from>
    <xdr:to>
      <xdr:col>4</xdr:col>
      <xdr:colOff>0</xdr:colOff>
      <xdr:row>14</xdr:row>
      <xdr:rowOff>6350</xdr:rowOff>
    </xdr:to>
    <xdr:sp macro="" textlink="">
      <xdr:nvSpPr>
        <xdr:cNvPr id="81317" name="Line 4">
          <a:extLst>
            <a:ext uri="{FF2B5EF4-FFF2-40B4-BE49-F238E27FC236}">
              <a16:creationId xmlns:a16="http://schemas.microsoft.com/office/drawing/2014/main" id="{B5A692A9-C543-A60F-F3A8-2E733902E194}"/>
            </a:ext>
          </a:extLst>
        </xdr:cNvPr>
        <xdr:cNvSpPr>
          <a:spLocks noChangeShapeType="1"/>
        </xdr:cNvSpPr>
      </xdr:nvSpPr>
      <xdr:spPr bwMode="auto">
        <a:xfrm flipV="1">
          <a:off x="3994150" y="4184650"/>
          <a:ext cx="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13</xdr:row>
      <xdr:rowOff>215900</xdr:rowOff>
    </xdr:from>
    <xdr:to>
      <xdr:col>5</xdr:col>
      <xdr:colOff>0</xdr:colOff>
      <xdr:row>14</xdr:row>
      <xdr:rowOff>6350</xdr:rowOff>
    </xdr:to>
    <xdr:sp macro="" textlink="">
      <xdr:nvSpPr>
        <xdr:cNvPr id="81318" name="Line 5">
          <a:extLst>
            <a:ext uri="{FF2B5EF4-FFF2-40B4-BE49-F238E27FC236}">
              <a16:creationId xmlns:a16="http://schemas.microsoft.com/office/drawing/2014/main" id="{F3BDA01A-ABD3-7E82-FF49-246EFF4E2BCF}"/>
            </a:ext>
          </a:extLst>
        </xdr:cNvPr>
        <xdr:cNvSpPr>
          <a:spLocks noChangeShapeType="1"/>
        </xdr:cNvSpPr>
      </xdr:nvSpPr>
      <xdr:spPr bwMode="auto">
        <a:xfrm flipV="1">
          <a:off x="4445000" y="4178300"/>
          <a:ext cx="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13</xdr:row>
      <xdr:rowOff>222250</xdr:rowOff>
    </xdr:from>
    <xdr:to>
      <xdr:col>4</xdr:col>
      <xdr:colOff>0</xdr:colOff>
      <xdr:row>14</xdr:row>
      <xdr:rowOff>6350</xdr:rowOff>
    </xdr:to>
    <xdr:sp macro="" textlink="">
      <xdr:nvSpPr>
        <xdr:cNvPr id="81319" name="Line 6">
          <a:extLst>
            <a:ext uri="{FF2B5EF4-FFF2-40B4-BE49-F238E27FC236}">
              <a16:creationId xmlns:a16="http://schemas.microsoft.com/office/drawing/2014/main" id="{897CC0AC-1BDE-FB3C-2334-31F1D4EB1B9F}"/>
            </a:ext>
          </a:extLst>
        </xdr:cNvPr>
        <xdr:cNvSpPr>
          <a:spLocks noChangeShapeType="1"/>
        </xdr:cNvSpPr>
      </xdr:nvSpPr>
      <xdr:spPr bwMode="auto">
        <a:xfrm flipV="1">
          <a:off x="3994150" y="4184650"/>
          <a:ext cx="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13</xdr:row>
      <xdr:rowOff>215900</xdr:rowOff>
    </xdr:from>
    <xdr:to>
      <xdr:col>5</xdr:col>
      <xdr:colOff>0</xdr:colOff>
      <xdr:row>14</xdr:row>
      <xdr:rowOff>6350</xdr:rowOff>
    </xdr:to>
    <xdr:sp macro="" textlink="">
      <xdr:nvSpPr>
        <xdr:cNvPr id="81320" name="Line 7">
          <a:extLst>
            <a:ext uri="{FF2B5EF4-FFF2-40B4-BE49-F238E27FC236}">
              <a16:creationId xmlns:a16="http://schemas.microsoft.com/office/drawing/2014/main" id="{5704D16A-0915-282F-C03F-5AE4A1FCE0E1}"/>
            </a:ext>
          </a:extLst>
        </xdr:cNvPr>
        <xdr:cNvSpPr>
          <a:spLocks noChangeShapeType="1"/>
        </xdr:cNvSpPr>
      </xdr:nvSpPr>
      <xdr:spPr bwMode="auto">
        <a:xfrm flipV="1">
          <a:off x="4445000" y="4178300"/>
          <a:ext cx="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13</xdr:row>
      <xdr:rowOff>222250</xdr:rowOff>
    </xdr:from>
    <xdr:to>
      <xdr:col>4</xdr:col>
      <xdr:colOff>0</xdr:colOff>
      <xdr:row>14</xdr:row>
      <xdr:rowOff>6350</xdr:rowOff>
    </xdr:to>
    <xdr:sp macro="" textlink="">
      <xdr:nvSpPr>
        <xdr:cNvPr id="81321" name="Line 8">
          <a:extLst>
            <a:ext uri="{FF2B5EF4-FFF2-40B4-BE49-F238E27FC236}">
              <a16:creationId xmlns:a16="http://schemas.microsoft.com/office/drawing/2014/main" id="{36B8275B-15A8-ECD4-7374-B9A9E426FB76}"/>
            </a:ext>
          </a:extLst>
        </xdr:cNvPr>
        <xdr:cNvSpPr>
          <a:spLocks noChangeShapeType="1"/>
        </xdr:cNvSpPr>
      </xdr:nvSpPr>
      <xdr:spPr bwMode="auto">
        <a:xfrm flipV="1">
          <a:off x="3994150" y="4184650"/>
          <a:ext cx="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13</xdr:row>
      <xdr:rowOff>215900</xdr:rowOff>
    </xdr:from>
    <xdr:to>
      <xdr:col>5</xdr:col>
      <xdr:colOff>0</xdr:colOff>
      <xdr:row>14</xdr:row>
      <xdr:rowOff>6350</xdr:rowOff>
    </xdr:to>
    <xdr:sp macro="" textlink="">
      <xdr:nvSpPr>
        <xdr:cNvPr id="81322" name="Line 9">
          <a:extLst>
            <a:ext uri="{FF2B5EF4-FFF2-40B4-BE49-F238E27FC236}">
              <a16:creationId xmlns:a16="http://schemas.microsoft.com/office/drawing/2014/main" id="{2F9F8895-5017-ED19-54F6-E9130405B6E1}"/>
            </a:ext>
          </a:extLst>
        </xdr:cNvPr>
        <xdr:cNvSpPr>
          <a:spLocks noChangeShapeType="1"/>
        </xdr:cNvSpPr>
      </xdr:nvSpPr>
      <xdr:spPr bwMode="auto">
        <a:xfrm flipV="1">
          <a:off x="4445000" y="4178300"/>
          <a:ext cx="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13</xdr:row>
      <xdr:rowOff>222250</xdr:rowOff>
    </xdr:from>
    <xdr:to>
      <xdr:col>4</xdr:col>
      <xdr:colOff>0</xdr:colOff>
      <xdr:row>14</xdr:row>
      <xdr:rowOff>6350</xdr:rowOff>
    </xdr:to>
    <xdr:sp macro="" textlink="">
      <xdr:nvSpPr>
        <xdr:cNvPr id="81323" name="Line 10">
          <a:extLst>
            <a:ext uri="{FF2B5EF4-FFF2-40B4-BE49-F238E27FC236}">
              <a16:creationId xmlns:a16="http://schemas.microsoft.com/office/drawing/2014/main" id="{1862DC00-137A-8B4C-7F4C-AEF53800E2F4}"/>
            </a:ext>
          </a:extLst>
        </xdr:cNvPr>
        <xdr:cNvSpPr>
          <a:spLocks noChangeShapeType="1"/>
        </xdr:cNvSpPr>
      </xdr:nvSpPr>
      <xdr:spPr bwMode="auto">
        <a:xfrm flipV="1">
          <a:off x="3994150" y="4184650"/>
          <a:ext cx="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13</xdr:row>
      <xdr:rowOff>215900</xdr:rowOff>
    </xdr:from>
    <xdr:to>
      <xdr:col>5</xdr:col>
      <xdr:colOff>0</xdr:colOff>
      <xdr:row>14</xdr:row>
      <xdr:rowOff>6350</xdr:rowOff>
    </xdr:to>
    <xdr:sp macro="" textlink="">
      <xdr:nvSpPr>
        <xdr:cNvPr id="81324" name="Line 11">
          <a:extLst>
            <a:ext uri="{FF2B5EF4-FFF2-40B4-BE49-F238E27FC236}">
              <a16:creationId xmlns:a16="http://schemas.microsoft.com/office/drawing/2014/main" id="{CBEF1728-2155-2A25-7779-7885B2670D12}"/>
            </a:ext>
          </a:extLst>
        </xdr:cNvPr>
        <xdr:cNvSpPr>
          <a:spLocks noChangeShapeType="1"/>
        </xdr:cNvSpPr>
      </xdr:nvSpPr>
      <xdr:spPr bwMode="auto">
        <a:xfrm flipV="1">
          <a:off x="4445000" y="4178300"/>
          <a:ext cx="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13</xdr:row>
      <xdr:rowOff>222250</xdr:rowOff>
    </xdr:from>
    <xdr:to>
      <xdr:col>4</xdr:col>
      <xdr:colOff>0</xdr:colOff>
      <xdr:row>14</xdr:row>
      <xdr:rowOff>6350</xdr:rowOff>
    </xdr:to>
    <xdr:sp macro="" textlink="">
      <xdr:nvSpPr>
        <xdr:cNvPr id="81325" name="Line 12">
          <a:extLst>
            <a:ext uri="{FF2B5EF4-FFF2-40B4-BE49-F238E27FC236}">
              <a16:creationId xmlns:a16="http://schemas.microsoft.com/office/drawing/2014/main" id="{8404BC4E-C1CD-6C3A-0A4B-528E1857D09C}"/>
            </a:ext>
          </a:extLst>
        </xdr:cNvPr>
        <xdr:cNvSpPr>
          <a:spLocks noChangeShapeType="1"/>
        </xdr:cNvSpPr>
      </xdr:nvSpPr>
      <xdr:spPr bwMode="auto">
        <a:xfrm flipV="1">
          <a:off x="3994150" y="4184650"/>
          <a:ext cx="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0</xdr:colOff>
      <xdr:row>22</xdr:row>
      <xdr:rowOff>158750</xdr:rowOff>
    </xdr:from>
    <xdr:to>
      <xdr:col>2</xdr:col>
      <xdr:colOff>76200</xdr:colOff>
      <xdr:row>22</xdr:row>
      <xdr:rowOff>381000</xdr:rowOff>
    </xdr:to>
    <xdr:sp macro="" textlink="">
      <xdr:nvSpPr>
        <xdr:cNvPr id="81326" name="Text Box 60">
          <a:extLst>
            <a:ext uri="{FF2B5EF4-FFF2-40B4-BE49-F238E27FC236}">
              <a16:creationId xmlns:a16="http://schemas.microsoft.com/office/drawing/2014/main" id="{21B90CED-2AA9-5F95-A1BC-AA27BEEC3A19}"/>
            </a:ext>
          </a:extLst>
        </xdr:cNvPr>
        <xdr:cNvSpPr txBox="1">
          <a:spLocks noChangeArrowheads="1"/>
        </xdr:cNvSpPr>
      </xdr:nvSpPr>
      <xdr:spPr bwMode="auto">
        <a:xfrm>
          <a:off x="1879600" y="7632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22</xdr:row>
      <xdr:rowOff>158750</xdr:rowOff>
    </xdr:from>
    <xdr:to>
      <xdr:col>2</xdr:col>
      <xdr:colOff>76200</xdr:colOff>
      <xdr:row>22</xdr:row>
      <xdr:rowOff>381000</xdr:rowOff>
    </xdr:to>
    <xdr:sp macro="" textlink="">
      <xdr:nvSpPr>
        <xdr:cNvPr id="81327" name="Text Box 61">
          <a:extLst>
            <a:ext uri="{FF2B5EF4-FFF2-40B4-BE49-F238E27FC236}">
              <a16:creationId xmlns:a16="http://schemas.microsoft.com/office/drawing/2014/main" id="{33580A51-8DC8-CF21-E88D-226A2BC6738D}"/>
            </a:ext>
          </a:extLst>
        </xdr:cNvPr>
        <xdr:cNvSpPr txBox="1">
          <a:spLocks noChangeArrowheads="1"/>
        </xdr:cNvSpPr>
      </xdr:nvSpPr>
      <xdr:spPr bwMode="auto">
        <a:xfrm>
          <a:off x="1879600" y="7632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22</xdr:row>
      <xdr:rowOff>158750</xdr:rowOff>
    </xdr:from>
    <xdr:to>
      <xdr:col>2</xdr:col>
      <xdr:colOff>76200</xdr:colOff>
      <xdr:row>22</xdr:row>
      <xdr:rowOff>381000</xdr:rowOff>
    </xdr:to>
    <xdr:sp macro="" textlink="">
      <xdr:nvSpPr>
        <xdr:cNvPr id="81328" name="Text Box 62">
          <a:extLst>
            <a:ext uri="{FF2B5EF4-FFF2-40B4-BE49-F238E27FC236}">
              <a16:creationId xmlns:a16="http://schemas.microsoft.com/office/drawing/2014/main" id="{3851352A-62F0-EA3E-DFDB-B50CC73756FD}"/>
            </a:ext>
          </a:extLst>
        </xdr:cNvPr>
        <xdr:cNvSpPr txBox="1">
          <a:spLocks noChangeArrowheads="1"/>
        </xdr:cNvSpPr>
      </xdr:nvSpPr>
      <xdr:spPr bwMode="auto">
        <a:xfrm>
          <a:off x="1879600" y="7632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22</xdr:row>
      <xdr:rowOff>158750</xdr:rowOff>
    </xdr:from>
    <xdr:to>
      <xdr:col>2</xdr:col>
      <xdr:colOff>76200</xdr:colOff>
      <xdr:row>22</xdr:row>
      <xdr:rowOff>381000</xdr:rowOff>
    </xdr:to>
    <xdr:sp macro="" textlink="">
      <xdr:nvSpPr>
        <xdr:cNvPr id="81329" name="Text Box 63">
          <a:extLst>
            <a:ext uri="{FF2B5EF4-FFF2-40B4-BE49-F238E27FC236}">
              <a16:creationId xmlns:a16="http://schemas.microsoft.com/office/drawing/2014/main" id="{EE5D366E-E11E-73FC-95DA-927DAA908A1A}"/>
            </a:ext>
          </a:extLst>
        </xdr:cNvPr>
        <xdr:cNvSpPr txBox="1">
          <a:spLocks noChangeArrowheads="1"/>
        </xdr:cNvSpPr>
      </xdr:nvSpPr>
      <xdr:spPr bwMode="auto">
        <a:xfrm>
          <a:off x="1879600" y="7632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22</xdr:row>
      <xdr:rowOff>114300</xdr:rowOff>
    </xdr:from>
    <xdr:to>
      <xdr:col>2</xdr:col>
      <xdr:colOff>730250</xdr:colOff>
      <xdr:row>22</xdr:row>
      <xdr:rowOff>336550</xdr:rowOff>
    </xdr:to>
    <xdr:sp macro="" textlink="">
      <xdr:nvSpPr>
        <xdr:cNvPr id="81330" name="Text Box 5">
          <a:extLst>
            <a:ext uri="{FF2B5EF4-FFF2-40B4-BE49-F238E27FC236}">
              <a16:creationId xmlns:a16="http://schemas.microsoft.com/office/drawing/2014/main" id="{0AAE2C2D-72BE-37C3-8EDE-599ECD954F47}"/>
            </a:ext>
          </a:extLst>
        </xdr:cNvPr>
        <xdr:cNvSpPr txBox="1">
          <a:spLocks noChangeArrowheads="1"/>
        </xdr:cNvSpPr>
      </xdr:nvSpPr>
      <xdr:spPr bwMode="auto">
        <a:xfrm>
          <a:off x="2533650" y="75882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27</xdr:row>
      <xdr:rowOff>215900</xdr:rowOff>
    </xdr:from>
    <xdr:to>
      <xdr:col>2</xdr:col>
      <xdr:colOff>1066800</xdr:colOff>
      <xdr:row>28</xdr:row>
      <xdr:rowOff>31750</xdr:rowOff>
    </xdr:to>
    <xdr:sp macro="" textlink="">
      <xdr:nvSpPr>
        <xdr:cNvPr id="81331" name="Text Box 5">
          <a:extLst>
            <a:ext uri="{FF2B5EF4-FFF2-40B4-BE49-F238E27FC236}">
              <a16:creationId xmlns:a16="http://schemas.microsoft.com/office/drawing/2014/main" id="{1704F3B9-624A-5B3F-0B1C-B09A9678F23A}"/>
            </a:ext>
          </a:extLst>
        </xdr:cNvPr>
        <xdr:cNvSpPr txBox="1">
          <a:spLocks noChangeArrowheads="1"/>
        </xdr:cNvSpPr>
      </xdr:nvSpPr>
      <xdr:spPr bwMode="auto">
        <a:xfrm>
          <a:off x="2851150" y="97218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27</xdr:row>
      <xdr:rowOff>215900</xdr:rowOff>
    </xdr:from>
    <xdr:to>
      <xdr:col>2</xdr:col>
      <xdr:colOff>1066800</xdr:colOff>
      <xdr:row>28</xdr:row>
      <xdr:rowOff>31750</xdr:rowOff>
    </xdr:to>
    <xdr:sp macro="" textlink="">
      <xdr:nvSpPr>
        <xdr:cNvPr id="81332" name="Text Box 5">
          <a:extLst>
            <a:ext uri="{FF2B5EF4-FFF2-40B4-BE49-F238E27FC236}">
              <a16:creationId xmlns:a16="http://schemas.microsoft.com/office/drawing/2014/main" id="{91F533DC-F24A-9477-A93C-CF54226A9CCD}"/>
            </a:ext>
          </a:extLst>
        </xdr:cNvPr>
        <xdr:cNvSpPr txBox="1">
          <a:spLocks noChangeArrowheads="1"/>
        </xdr:cNvSpPr>
      </xdr:nvSpPr>
      <xdr:spPr bwMode="auto">
        <a:xfrm>
          <a:off x="2851150" y="97218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27</xdr:row>
      <xdr:rowOff>184150</xdr:rowOff>
    </xdr:from>
    <xdr:to>
      <xdr:col>2</xdr:col>
      <xdr:colOff>692150</xdr:colOff>
      <xdr:row>28</xdr:row>
      <xdr:rowOff>0</xdr:rowOff>
    </xdr:to>
    <xdr:sp macro="" textlink="">
      <xdr:nvSpPr>
        <xdr:cNvPr id="81333" name="Text Box 5">
          <a:extLst>
            <a:ext uri="{FF2B5EF4-FFF2-40B4-BE49-F238E27FC236}">
              <a16:creationId xmlns:a16="http://schemas.microsoft.com/office/drawing/2014/main" id="{48526B31-6075-F67E-7875-130FD58D3E50}"/>
            </a:ext>
          </a:extLst>
        </xdr:cNvPr>
        <xdr:cNvSpPr txBox="1">
          <a:spLocks noChangeArrowheads="1"/>
        </xdr:cNvSpPr>
      </xdr:nvSpPr>
      <xdr:spPr bwMode="auto">
        <a:xfrm>
          <a:off x="2489200" y="96901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565150</xdr:colOff>
      <xdr:row>27</xdr:row>
      <xdr:rowOff>152400</xdr:rowOff>
    </xdr:from>
    <xdr:to>
      <xdr:col>2</xdr:col>
      <xdr:colOff>647700</xdr:colOff>
      <xdr:row>27</xdr:row>
      <xdr:rowOff>374650</xdr:rowOff>
    </xdr:to>
    <xdr:sp macro="" textlink="">
      <xdr:nvSpPr>
        <xdr:cNvPr id="81334" name="Text Box 6">
          <a:extLst>
            <a:ext uri="{FF2B5EF4-FFF2-40B4-BE49-F238E27FC236}">
              <a16:creationId xmlns:a16="http://schemas.microsoft.com/office/drawing/2014/main" id="{51AD3A4F-8FFF-4C38-3E17-689B25D7E05A}"/>
            </a:ext>
          </a:extLst>
        </xdr:cNvPr>
        <xdr:cNvSpPr txBox="1">
          <a:spLocks noChangeArrowheads="1"/>
        </xdr:cNvSpPr>
      </xdr:nvSpPr>
      <xdr:spPr bwMode="auto">
        <a:xfrm>
          <a:off x="2444750" y="96583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27</xdr:row>
      <xdr:rowOff>184150</xdr:rowOff>
    </xdr:from>
    <xdr:to>
      <xdr:col>2</xdr:col>
      <xdr:colOff>692150</xdr:colOff>
      <xdr:row>28</xdr:row>
      <xdr:rowOff>0</xdr:rowOff>
    </xdr:to>
    <xdr:sp macro="" textlink="">
      <xdr:nvSpPr>
        <xdr:cNvPr id="81335" name="Text Box 5">
          <a:extLst>
            <a:ext uri="{FF2B5EF4-FFF2-40B4-BE49-F238E27FC236}">
              <a16:creationId xmlns:a16="http://schemas.microsoft.com/office/drawing/2014/main" id="{E4D65E66-546F-35F7-9196-9F558ACBC69B}"/>
            </a:ext>
          </a:extLst>
        </xdr:cNvPr>
        <xdr:cNvSpPr txBox="1">
          <a:spLocks noChangeArrowheads="1"/>
        </xdr:cNvSpPr>
      </xdr:nvSpPr>
      <xdr:spPr bwMode="auto">
        <a:xfrm>
          <a:off x="2489200" y="96901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336" name="Text Box 5">
          <a:extLst>
            <a:ext uri="{FF2B5EF4-FFF2-40B4-BE49-F238E27FC236}">
              <a16:creationId xmlns:a16="http://schemas.microsoft.com/office/drawing/2014/main" id="{A80A34A7-3F05-8FBC-6483-F243D4E23551}"/>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337" name="Text Box 6">
          <a:extLst>
            <a:ext uri="{FF2B5EF4-FFF2-40B4-BE49-F238E27FC236}">
              <a16:creationId xmlns:a16="http://schemas.microsoft.com/office/drawing/2014/main" id="{88CD4474-A831-2064-516E-73DDED05DB50}"/>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27</xdr:row>
      <xdr:rowOff>158750</xdr:rowOff>
    </xdr:from>
    <xdr:to>
      <xdr:col>2</xdr:col>
      <xdr:colOff>368300</xdr:colOff>
      <xdr:row>27</xdr:row>
      <xdr:rowOff>381000</xdr:rowOff>
    </xdr:to>
    <xdr:sp macro="" textlink="">
      <xdr:nvSpPr>
        <xdr:cNvPr id="81338" name="Text Box 5">
          <a:extLst>
            <a:ext uri="{FF2B5EF4-FFF2-40B4-BE49-F238E27FC236}">
              <a16:creationId xmlns:a16="http://schemas.microsoft.com/office/drawing/2014/main" id="{7524BEE7-9B7D-CDD6-453B-2BB891316B3B}"/>
            </a:ext>
          </a:extLst>
        </xdr:cNvPr>
        <xdr:cNvSpPr txBox="1">
          <a:spLocks noChangeArrowheads="1"/>
        </xdr:cNvSpPr>
      </xdr:nvSpPr>
      <xdr:spPr bwMode="auto">
        <a:xfrm>
          <a:off x="2165350" y="96647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27</xdr:row>
      <xdr:rowOff>158750</xdr:rowOff>
    </xdr:from>
    <xdr:to>
      <xdr:col>2</xdr:col>
      <xdr:colOff>368300</xdr:colOff>
      <xdr:row>27</xdr:row>
      <xdr:rowOff>381000</xdr:rowOff>
    </xdr:to>
    <xdr:sp macro="" textlink="">
      <xdr:nvSpPr>
        <xdr:cNvPr id="81339" name="Text Box 6">
          <a:extLst>
            <a:ext uri="{FF2B5EF4-FFF2-40B4-BE49-F238E27FC236}">
              <a16:creationId xmlns:a16="http://schemas.microsoft.com/office/drawing/2014/main" id="{6D5D96D2-DE38-C2F4-1715-F662C5B28302}"/>
            </a:ext>
          </a:extLst>
        </xdr:cNvPr>
        <xdr:cNvSpPr txBox="1">
          <a:spLocks noChangeArrowheads="1"/>
        </xdr:cNvSpPr>
      </xdr:nvSpPr>
      <xdr:spPr bwMode="auto">
        <a:xfrm>
          <a:off x="2165350" y="96647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340" name="Text Box 5">
          <a:extLst>
            <a:ext uri="{FF2B5EF4-FFF2-40B4-BE49-F238E27FC236}">
              <a16:creationId xmlns:a16="http://schemas.microsoft.com/office/drawing/2014/main" id="{486A22BE-23C0-096C-B1C0-F0910F29692C}"/>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341" name="Text Box 6">
          <a:extLst>
            <a:ext uri="{FF2B5EF4-FFF2-40B4-BE49-F238E27FC236}">
              <a16:creationId xmlns:a16="http://schemas.microsoft.com/office/drawing/2014/main" id="{3C1764DD-3F2B-D00F-52F6-2E784E1E644C}"/>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42" name="Text Box 60">
          <a:extLst>
            <a:ext uri="{FF2B5EF4-FFF2-40B4-BE49-F238E27FC236}">
              <a16:creationId xmlns:a16="http://schemas.microsoft.com/office/drawing/2014/main" id="{074D98D4-F3CF-F10C-A444-20FC4C32292F}"/>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43" name="Text Box 61">
          <a:extLst>
            <a:ext uri="{FF2B5EF4-FFF2-40B4-BE49-F238E27FC236}">
              <a16:creationId xmlns:a16="http://schemas.microsoft.com/office/drawing/2014/main" id="{91C96CF3-1739-40EC-FCA5-3DD939748CCD}"/>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44" name="Text Box 62">
          <a:extLst>
            <a:ext uri="{FF2B5EF4-FFF2-40B4-BE49-F238E27FC236}">
              <a16:creationId xmlns:a16="http://schemas.microsoft.com/office/drawing/2014/main" id="{34B9CFE1-8DF3-75B4-BAEF-9FC28281ED3B}"/>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45" name="Text Box 63">
          <a:extLst>
            <a:ext uri="{FF2B5EF4-FFF2-40B4-BE49-F238E27FC236}">
              <a16:creationId xmlns:a16="http://schemas.microsoft.com/office/drawing/2014/main" id="{685181B6-34C4-D988-61C9-1B5912F2E12D}"/>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27</xdr:row>
      <xdr:rowOff>114300</xdr:rowOff>
    </xdr:from>
    <xdr:to>
      <xdr:col>2</xdr:col>
      <xdr:colOff>730250</xdr:colOff>
      <xdr:row>27</xdr:row>
      <xdr:rowOff>336550</xdr:rowOff>
    </xdr:to>
    <xdr:sp macro="" textlink="">
      <xdr:nvSpPr>
        <xdr:cNvPr id="81346" name="Text Box 5">
          <a:extLst>
            <a:ext uri="{FF2B5EF4-FFF2-40B4-BE49-F238E27FC236}">
              <a16:creationId xmlns:a16="http://schemas.microsoft.com/office/drawing/2014/main" id="{C551C8DB-7CCB-0925-C184-04597E072AFA}"/>
            </a:ext>
          </a:extLst>
        </xdr:cNvPr>
        <xdr:cNvSpPr txBox="1">
          <a:spLocks noChangeArrowheads="1"/>
        </xdr:cNvSpPr>
      </xdr:nvSpPr>
      <xdr:spPr bwMode="auto">
        <a:xfrm>
          <a:off x="2533650" y="96202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47" name="Text Box 60">
          <a:extLst>
            <a:ext uri="{FF2B5EF4-FFF2-40B4-BE49-F238E27FC236}">
              <a16:creationId xmlns:a16="http://schemas.microsoft.com/office/drawing/2014/main" id="{BF2E78E5-ED36-8FE1-0915-5704849C27DC}"/>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48" name="Text Box 61">
          <a:extLst>
            <a:ext uri="{FF2B5EF4-FFF2-40B4-BE49-F238E27FC236}">
              <a16:creationId xmlns:a16="http://schemas.microsoft.com/office/drawing/2014/main" id="{82DFA5F7-95A5-D51A-CCAA-7351467BA6B4}"/>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49" name="Text Box 62">
          <a:extLst>
            <a:ext uri="{FF2B5EF4-FFF2-40B4-BE49-F238E27FC236}">
              <a16:creationId xmlns:a16="http://schemas.microsoft.com/office/drawing/2014/main" id="{E278B931-A2B8-B176-B868-22813C6D7F79}"/>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50" name="Text Box 63">
          <a:extLst>
            <a:ext uri="{FF2B5EF4-FFF2-40B4-BE49-F238E27FC236}">
              <a16:creationId xmlns:a16="http://schemas.microsoft.com/office/drawing/2014/main" id="{98478523-0F24-B87A-09F3-F3FB5718B193}"/>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27</xdr:row>
      <xdr:rowOff>114300</xdr:rowOff>
    </xdr:from>
    <xdr:to>
      <xdr:col>2</xdr:col>
      <xdr:colOff>730250</xdr:colOff>
      <xdr:row>27</xdr:row>
      <xdr:rowOff>336550</xdr:rowOff>
    </xdr:to>
    <xdr:sp macro="" textlink="">
      <xdr:nvSpPr>
        <xdr:cNvPr id="81351" name="Text Box 5">
          <a:extLst>
            <a:ext uri="{FF2B5EF4-FFF2-40B4-BE49-F238E27FC236}">
              <a16:creationId xmlns:a16="http://schemas.microsoft.com/office/drawing/2014/main" id="{5A3DD41C-B52B-E9C2-571A-0198A4D5406B}"/>
            </a:ext>
          </a:extLst>
        </xdr:cNvPr>
        <xdr:cNvSpPr txBox="1">
          <a:spLocks noChangeArrowheads="1"/>
        </xdr:cNvSpPr>
      </xdr:nvSpPr>
      <xdr:spPr bwMode="auto">
        <a:xfrm>
          <a:off x="2533650" y="96202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52" name="Text Box 60">
          <a:extLst>
            <a:ext uri="{FF2B5EF4-FFF2-40B4-BE49-F238E27FC236}">
              <a16:creationId xmlns:a16="http://schemas.microsoft.com/office/drawing/2014/main" id="{E50819F7-5087-E918-6B2B-06A2877873DD}"/>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53" name="Text Box 61">
          <a:extLst>
            <a:ext uri="{FF2B5EF4-FFF2-40B4-BE49-F238E27FC236}">
              <a16:creationId xmlns:a16="http://schemas.microsoft.com/office/drawing/2014/main" id="{D6EBF444-D4CF-AE08-6E52-1A43AC65F9BF}"/>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54" name="Text Box 62">
          <a:extLst>
            <a:ext uri="{FF2B5EF4-FFF2-40B4-BE49-F238E27FC236}">
              <a16:creationId xmlns:a16="http://schemas.microsoft.com/office/drawing/2014/main" id="{D8C12FAB-F4B4-AF14-9556-73AF9C79BBA8}"/>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55" name="Text Box 63">
          <a:extLst>
            <a:ext uri="{FF2B5EF4-FFF2-40B4-BE49-F238E27FC236}">
              <a16:creationId xmlns:a16="http://schemas.microsoft.com/office/drawing/2014/main" id="{4C90B046-EC8C-B0FE-E93D-5B3DAC8B372B}"/>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27</xdr:row>
      <xdr:rowOff>114300</xdr:rowOff>
    </xdr:from>
    <xdr:to>
      <xdr:col>2</xdr:col>
      <xdr:colOff>730250</xdr:colOff>
      <xdr:row>27</xdr:row>
      <xdr:rowOff>336550</xdr:rowOff>
    </xdr:to>
    <xdr:sp macro="" textlink="">
      <xdr:nvSpPr>
        <xdr:cNvPr id="81356" name="Text Box 5">
          <a:extLst>
            <a:ext uri="{FF2B5EF4-FFF2-40B4-BE49-F238E27FC236}">
              <a16:creationId xmlns:a16="http://schemas.microsoft.com/office/drawing/2014/main" id="{702F4E91-2EB7-6155-1678-B2F3A1A2E12F}"/>
            </a:ext>
          </a:extLst>
        </xdr:cNvPr>
        <xdr:cNvSpPr txBox="1">
          <a:spLocks noChangeArrowheads="1"/>
        </xdr:cNvSpPr>
      </xdr:nvSpPr>
      <xdr:spPr bwMode="auto">
        <a:xfrm>
          <a:off x="2533650" y="96202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27</xdr:row>
      <xdr:rowOff>215900</xdr:rowOff>
    </xdr:from>
    <xdr:to>
      <xdr:col>2</xdr:col>
      <xdr:colOff>1066800</xdr:colOff>
      <xdr:row>28</xdr:row>
      <xdr:rowOff>31750</xdr:rowOff>
    </xdr:to>
    <xdr:sp macro="" textlink="">
      <xdr:nvSpPr>
        <xdr:cNvPr id="81357" name="Text Box 5">
          <a:extLst>
            <a:ext uri="{FF2B5EF4-FFF2-40B4-BE49-F238E27FC236}">
              <a16:creationId xmlns:a16="http://schemas.microsoft.com/office/drawing/2014/main" id="{467ECD2A-C5E4-D42A-90ED-4F34E488D2B5}"/>
            </a:ext>
          </a:extLst>
        </xdr:cNvPr>
        <xdr:cNvSpPr txBox="1">
          <a:spLocks noChangeArrowheads="1"/>
        </xdr:cNvSpPr>
      </xdr:nvSpPr>
      <xdr:spPr bwMode="auto">
        <a:xfrm>
          <a:off x="2851150" y="97218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27</xdr:row>
      <xdr:rowOff>215900</xdr:rowOff>
    </xdr:from>
    <xdr:to>
      <xdr:col>2</xdr:col>
      <xdr:colOff>1066800</xdr:colOff>
      <xdr:row>28</xdr:row>
      <xdr:rowOff>31750</xdr:rowOff>
    </xdr:to>
    <xdr:sp macro="" textlink="">
      <xdr:nvSpPr>
        <xdr:cNvPr id="81358" name="Text Box 5">
          <a:extLst>
            <a:ext uri="{FF2B5EF4-FFF2-40B4-BE49-F238E27FC236}">
              <a16:creationId xmlns:a16="http://schemas.microsoft.com/office/drawing/2014/main" id="{D1A6482E-AE44-875D-566D-4BF8F7C7C437}"/>
            </a:ext>
          </a:extLst>
        </xdr:cNvPr>
        <xdr:cNvSpPr txBox="1">
          <a:spLocks noChangeArrowheads="1"/>
        </xdr:cNvSpPr>
      </xdr:nvSpPr>
      <xdr:spPr bwMode="auto">
        <a:xfrm>
          <a:off x="2851150" y="97218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27</xdr:row>
      <xdr:rowOff>184150</xdr:rowOff>
    </xdr:from>
    <xdr:to>
      <xdr:col>2</xdr:col>
      <xdr:colOff>692150</xdr:colOff>
      <xdr:row>28</xdr:row>
      <xdr:rowOff>0</xdr:rowOff>
    </xdr:to>
    <xdr:sp macro="" textlink="">
      <xdr:nvSpPr>
        <xdr:cNvPr id="81359" name="Text Box 5">
          <a:extLst>
            <a:ext uri="{FF2B5EF4-FFF2-40B4-BE49-F238E27FC236}">
              <a16:creationId xmlns:a16="http://schemas.microsoft.com/office/drawing/2014/main" id="{6843F1F5-2CA5-5958-018C-8E3E5115B2C1}"/>
            </a:ext>
          </a:extLst>
        </xdr:cNvPr>
        <xdr:cNvSpPr txBox="1">
          <a:spLocks noChangeArrowheads="1"/>
        </xdr:cNvSpPr>
      </xdr:nvSpPr>
      <xdr:spPr bwMode="auto">
        <a:xfrm>
          <a:off x="2489200" y="96901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565150</xdr:colOff>
      <xdr:row>27</xdr:row>
      <xdr:rowOff>152400</xdr:rowOff>
    </xdr:from>
    <xdr:to>
      <xdr:col>2</xdr:col>
      <xdr:colOff>647700</xdr:colOff>
      <xdr:row>27</xdr:row>
      <xdr:rowOff>374650</xdr:rowOff>
    </xdr:to>
    <xdr:sp macro="" textlink="">
      <xdr:nvSpPr>
        <xdr:cNvPr id="81360" name="Text Box 6">
          <a:extLst>
            <a:ext uri="{FF2B5EF4-FFF2-40B4-BE49-F238E27FC236}">
              <a16:creationId xmlns:a16="http://schemas.microsoft.com/office/drawing/2014/main" id="{54763125-5D8F-33D4-1B95-85AE72065B86}"/>
            </a:ext>
          </a:extLst>
        </xdr:cNvPr>
        <xdr:cNvSpPr txBox="1">
          <a:spLocks noChangeArrowheads="1"/>
        </xdr:cNvSpPr>
      </xdr:nvSpPr>
      <xdr:spPr bwMode="auto">
        <a:xfrm>
          <a:off x="2444750" y="96583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27</xdr:row>
      <xdr:rowOff>184150</xdr:rowOff>
    </xdr:from>
    <xdr:to>
      <xdr:col>2</xdr:col>
      <xdr:colOff>692150</xdr:colOff>
      <xdr:row>28</xdr:row>
      <xdr:rowOff>0</xdr:rowOff>
    </xdr:to>
    <xdr:sp macro="" textlink="">
      <xdr:nvSpPr>
        <xdr:cNvPr id="81361" name="Text Box 5">
          <a:extLst>
            <a:ext uri="{FF2B5EF4-FFF2-40B4-BE49-F238E27FC236}">
              <a16:creationId xmlns:a16="http://schemas.microsoft.com/office/drawing/2014/main" id="{9D9392C6-71D4-4F7D-E791-66AA11151D28}"/>
            </a:ext>
          </a:extLst>
        </xdr:cNvPr>
        <xdr:cNvSpPr txBox="1">
          <a:spLocks noChangeArrowheads="1"/>
        </xdr:cNvSpPr>
      </xdr:nvSpPr>
      <xdr:spPr bwMode="auto">
        <a:xfrm>
          <a:off x="2489200" y="96901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62" name="Text Box 60">
          <a:extLst>
            <a:ext uri="{FF2B5EF4-FFF2-40B4-BE49-F238E27FC236}">
              <a16:creationId xmlns:a16="http://schemas.microsoft.com/office/drawing/2014/main" id="{9B0AABEE-2BE7-5958-A730-41E4F8158743}"/>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63" name="Text Box 61">
          <a:extLst>
            <a:ext uri="{FF2B5EF4-FFF2-40B4-BE49-F238E27FC236}">
              <a16:creationId xmlns:a16="http://schemas.microsoft.com/office/drawing/2014/main" id="{A80564C5-4F3F-988A-6869-32534E5DD79F}"/>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64" name="Text Box 62">
          <a:extLst>
            <a:ext uri="{FF2B5EF4-FFF2-40B4-BE49-F238E27FC236}">
              <a16:creationId xmlns:a16="http://schemas.microsoft.com/office/drawing/2014/main" id="{3C6489D9-C9E6-24C0-5F3D-0FEA5BAFA7A7}"/>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65" name="Text Box 63">
          <a:extLst>
            <a:ext uri="{FF2B5EF4-FFF2-40B4-BE49-F238E27FC236}">
              <a16:creationId xmlns:a16="http://schemas.microsoft.com/office/drawing/2014/main" id="{D7793584-30C3-1905-8EE6-E38494FFCA61}"/>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27</xdr:row>
      <xdr:rowOff>114300</xdr:rowOff>
    </xdr:from>
    <xdr:to>
      <xdr:col>2</xdr:col>
      <xdr:colOff>730250</xdr:colOff>
      <xdr:row>27</xdr:row>
      <xdr:rowOff>336550</xdr:rowOff>
    </xdr:to>
    <xdr:sp macro="" textlink="">
      <xdr:nvSpPr>
        <xdr:cNvPr id="81366" name="Text Box 5">
          <a:extLst>
            <a:ext uri="{FF2B5EF4-FFF2-40B4-BE49-F238E27FC236}">
              <a16:creationId xmlns:a16="http://schemas.microsoft.com/office/drawing/2014/main" id="{38C527F4-3272-CF3B-1055-B3ECA6B24F34}"/>
            </a:ext>
          </a:extLst>
        </xdr:cNvPr>
        <xdr:cNvSpPr txBox="1">
          <a:spLocks noChangeArrowheads="1"/>
        </xdr:cNvSpPr>
      </xdr:nvSpPr>
      <xdr:spPr bwMode="auto">
        <a:xfrm>
          <a:off x="2533650" y="96202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67" name="Text Box 60">
          <a:extLst>
            <a:ext uri="{FF2B5EF4-FFF2-40B4-BE49-F238E27FC236}">
              <a16:creationId xmlns:a16="http://schemas.microsoft.com/office/drawing/2014/main" id="{0D4868DA-764C-9C21-6464-BC4C1A24A178}"/>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68" name="Text Box 61">
          <a:extLst>
            <a:ext uri="{FF2B5EF4-FFF2-40B4-BE49-F238E27FC236}">
              <a16:creationId xmlns:a16="http://schemas.microsoft.com/office/drawing/2014/main" id="{A9B0750C-97AE-78DB-4F0E-1D7B1CE59459}"/>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69" name="Text Box 62">
          <a:extLst>
            <a:ext uri="{FF2B5EF4-FFF2-40B4-BE49-F238E27FC236}">
              <a16:creationId xmlns:a16="http://schemas.microsoft.com/office/drawing/2014/main" id="{400B2173-EB6C-FE7B-5702-0D932DBA37F8}"/>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70" name="Text Box 63">
          <a:extLst>
            <a:ext uri="{FF2B5EF4-FFF2-40B4-BE49-F238E27FC236}">
              <a16:creationId xmlns:a16="http://schemas.microsoft.com/office/drawing/2014/main" id="{3D05376C-3248-C877-8780-43BB776D323E}"/>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27</xdr:row>
      <xdr:rowOff>114300</xdr:rowOff>
    </xdr:from>
    <xdr:to>
      <xdr:col>2</xdr:col>
      <xdr:colOff>730250</xdr:colOff>
      <xdr:row>27</xdr:row>
      <xdr:rowOff>336550</xdr:rowOff>
    </xdr:to>
    <xdr:sp macro="" textlink="">
      <xdr:nvSpPr>
        <xdr:cNvPr id="81371" name="Text Box 5">
          <a:extLst>
            <a:ext uri="{FF2B5EF4-FFF2-40B4-BE49-F238E27FC236}">
              <a16:creationId xmlns:a16="http://schemas.microsoft.com/office/drawing/2014/main" id="{93D58830-C80D-F0D2-BDE2-93755D9B24D8}"/>
            </a:ext>
          </a:extLst>
        </xdr:cNvPr>
        <xdr:cNvSpPr txBox="1">
          <a:spLocks noChangeArrowheads="1"/>
        </xdr:cNvSpPr>
      </xdr:nvSpPr>
      <xdr:spPr bwMode="auto">
        <a:xfrm>
          <a:off x="2533650" y="96202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72" name="Text Box 60">
          <a:extLst>
            <a:ext uri="{FF2B5EF4-FFF2-40B4-BE49-F238E27FC236}">
              <a16:creationId xmlns:a16="http://schemas.microsoft.com/office/drawing/2014/main" id="{DE197167-C68F-5424-328B-15E118CA2B94}"/>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73" name="Text Box 61">
          <a:extLst>
            <a:ext uri="{FF2B5EF4-FFF2-40B4-BE49-F238E27FC236}">
              <a16:creationId xmlns:a16="http://schemas.microsoft.com/office/drawing/2014/main" id="{A223FB9D-7313-235F-2ADB-93E70E16C17B}"/>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74" name="Text Box 62">
          <a:extLst>
            <a:ext uri="{FF2B5EF4-FFF2-40B4-BE49-F238E27FC236}">
              <a16:creationId xmlns:a16="http://schemas.microsoft.com/office/drawing/2014/main" id="{D7E8A4CF-72F1-2E09-900E-FF2D6CC3C9DB}"/>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375" name="Text Box 63">
          <a:extLst>
            <a:ext uri="{FF2B5EF4-FFF2-40B4-BE49-F238E27FC236}">
              <a16:creationId xmlns:a16="http://schemas.microsoft.com/office/drawing/2014/main" id="{066C672A-FEE4-BA67-519A-4828687BA306}"/>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27</xdr:row>
      <xdr:rowOff>114300</xdr:rowOff>
    </xdr:from>
    <xdr:to>
      <xdr:col>2</xdr:col>
      <xdr:colOff>730250</xdr:colOff>
      <xdr:row>27</xdr:row>
      <xdr:rowOff>336550</xdr:rowOff>
    </xdr:to>
    <xdr:sp macro="" textlink="">
      <xdr:nvSpPr>
        <xdr:cNvPr id="81376" name="Text Box 5">
          <a:extLst>
            <a:ext uri="{FF2B5EF4-FFF2-40B4-BE49-F238E27FC236}">
              <a16:creationId xmlns:a16="http://schemas.microsoft.com/office/drawing/2014/main" id="{ABD2415B-E147-F9A2-9B83-FDBCF2E6F3CB}"/>
            </a:ext>
          </a:extLst>
        </xdr:cNvPr>
        <xdr:cNvSpPr txBox="1">
          <a:spLocks noChangeArrowheads="1"/>
        </xdr:cNvSpPr>
      </xdr:nvSpPr>
      <xdr:spPr bwMode="auto">
        <a:xfrm>
          <a:off x="2533650" y="96202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377" name="Text Box 5">
          <a:extLst>
            <a:ext uri="{FF2B5EF4-FFF2-40B4-BE49-F238E27FC236}">
              <a16:creationId xmlns:a16="http://schemas.microsoft.com/office/drawing/2014/main" id="{E196291A-DDC9-3F35-45DC-B831D70A419D}"/>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378" name="Text Box 5">
          <a:extLst>
            <a:ext uri="{FF2B5EF4-FFF2-40B4-BE49-F238E27FC236}">
              <a16:creationId xmlns:a16="http://schemas.microsoft.com/office/drawing/2014/main" id="{2E9682FB-E8D9-B14D-444C-A64F2EB274F1}"/>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28</xdr:row>
      <xdr:rowOff>184150</xdr:rowOff>
    </xdr:from>
    <xdr:to>
      <xdr:col>2</xdr:col>
      <xdr:colOff>692150</xdr:colOff>
      <xdr:row>29</xdr:row>
      <xdr:rowOff>0</xdr:rowOff>
    </xdr:to>
    <xdr:sp macro="" textlink="">
      <xdr:nvSpPr>
        <xdr:cNvPr id="81379" name="Text Box 5">
          <a:extLst>
            <a:ext uri="{FF2B5EF4-FFF2-40B4-BE49-F238E27FC236}">
              <a16:creationId xmlns:a16="http://schemas.microsoft.com/office/drawing/2014/main" id="{61427A20-A531-84B0-7FA9-F9EAEA38BB63}"/>
            </a:ext>
          </a:extLst>
        </xdr:cNvPr>
        <xdr:cNvSpPr txBox="1">
          <a:spLocks noChangeArrowheads="1"/>
        </xdr:cNvSpPr>
      </xdr:nvSpPr>
      <xdr:spPr bwMode="auto">
        <a:xfrm>
          <a:off x="2489200" y="100965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565150</xdr:colOff>
      <xdr:row>28</xdr:row>
      <xdr:rowOff>152400</xdr:rowOff>
    </xdr:from>
    <xdr:to>
      <xdr:col>2</xdr:col>
      <xdr:colOff>647700</xdr:colOff>
      <xdr:row>28</xdr:row>
      <xdr:rowOff>374650</xdr:rowOff>
    </xdr:to>
    <xdr:sp macro="" textlink="">
      <xdr:nvSpPr>
        <xdr:cNvPr id="81380" name="Text Box 6">
          <a:extLst>
            <a:ext uri="{FF2B5EF4-FFF2-40B4-BE49-F238E27FC236}">
              <a16:creationId xmlns:a16="http://schemas.microsoft.com/office/drawing/2014/main" id="{F416EDE0-99D7-6D9A-1C56-D331897EC80C}"/>
            </a:ext>
          </a:extLst>
        </xdr:cNvPr>
        <xdr:cNvSpPr txBox="1">
          <a:spLocks noChangeArrowheads="1"/>
        </xdr:cNvSpPr>
      </xdr:nvSpPr>
      <xdr:spPr bwMode="auto">
        <a:xfrm>
          <a:off x="2444750" y="10064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28</xdr:row>
      <xdr:rowOff>184150</xdr:rowOff>
    </xdr:from>
    <xdr:to>
      <xdr:col>2</xdr:col>
      <xdr:colOff>692150</xdr:colOff>
      <xdr:row>29</xdr:row>
      <xdr:rowOff>0</xdr:rowOff>
    </xdr:to>
    <xdr:sp macro="" textlink="">
      <xdr:nvSpPr>
        <xdr:cNvPr id="81381" name="Text Box 5">
          <a:extLst>
            <a:ext uri="{FF2B5EF4-FFF2-40B4-BE49-F238E27FC236}">
              <a16:creationId xmlns:a16="http://schemas.microsoft.com/office/drawing/2014/main" id="{AAFEBDFA-D8BF-AC9B-BFE6-C1A40D3C7496}"/>
            </a:ext>
          </a:extLst>
        </xdr:cNvPr>
        <xdr:cNvSpPr txBox="1">
          <a:spLocks noChangeArrowheads="1"/>
        </xdr:cNvSpPr>
      </xdr:nvSpPr>
      <xdr:spPr bwMode="auto">
        <a:xfrm>
          <a:off x="2489200" y="100965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382" name="Text Box 60">
          <a:extLst>
            <a:ext uri="{FF2B5EF4-FFF2-40B4-BE49-F238E27FC236}">
              <a16:creationId xmlns:a16="http://schemas.microsoft.com/office/drawing/2014/main" id="{D2F7A61C-23ED-E54A-5DC0-56F556AF3505}"/>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383" name="Text Box 61">
          <a:extLst>
            <a:ext uri="{FF2B5EF4-FFF2-40B4-BE49-F238E27FC236}">
              <a16:creationId xmlns:a16="http://schemas.microsoft.com/office/drawing/2014/main" id="{8360240B-90BC-1687-2F65-9BD3BBF098A7}"/>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384" name="Text Box 62">
          <a:extLst>
            <a:ext uri="{FF2B5EF4-FFF2-40B4-BE49-F238E27FC236}">
              <a16:creationId xmlns:a16="http://schemas.microsoft.com/office/drawing/2014/main" id="{394B0943-D27E-4842-7769-273837F31924}"/>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385" name="Text Box 63">
          <a:extLst>
            <a:ext uri="{FF2B5EF4-FFF2-40B4-BE49-F238E27FC236}">
              <a16:creationId xmlns:a16="http://schemas.microsoft.com/office/drawing/2014/main" id="{9F2229B1-D798-8C16-CF9F-D00D8F933F77}"/>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28</xdr:row>
      <xdr:rowOff>114300</xdr:rowOff>
    </xdr:from>
    <xdr:to>
      <xdr:col>2</xdr:col>
      <xdr:colOff>730250</xdr:colOff>
      <xdr:row>28</xdr:row>
      <xdr:rowOff>336550</xdr:rowOff>
    </xdr:to>
    <xdr:sp macro="" textlink="">
      <xdr:nvSpPr>
        <xdr:cNvPr id="81386" name="Text Box 5">
          <a:extLst>
            <a:ext uri="{FF2B5EF4-FFF2-40B4-BE49-F238E27FC236}">
              <a16:creationId xmlns:a16="http://schemas.microsoft.com/office/drawing/2014/main" id="{C7E261AA-AA34-2706-2CB8-F9D4C777CF9F}"/>
            </a:ext>
          </a:extLst>
        </xdr:cNvPr>
        <xdr:cNvSpPr txBox="1">
          <a:spLocks noChangeArrowheads="1"/>
        </xdr:cNvSpPr>
      </xdr:nvSpPr>
      <xdr:spPr bwMode="auto">
        <a:xfrm>
          <a:off x="2533650" y="100266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387" name="Text Box 60">
          <a:extLst>
            <a:ext uri="{FF2B5EF4-FFF2-40B4-BE49-F238E27FC236}">
              <a16:creationId xmlns:a16="http://schemas.microsoft.com/office/drawing/2014/main" id="{94588B33-B067-B97E-2457-BCD35277EF37}"/>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388" name="Text Box 61">
          <a:extLst>
            <a:ext uri="{FF2B5EF4-FFF2-40B4-BE49-F238E27FC236}">
              <a16:creationId xmlns:a16="http://schemas.microsoft.com/office/drawing/2014/main" id="{3256EEAE-9F30-C165-9901-07CF3AF5F365}"/>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389" name="Text Box 62">
          <a:extLst>
            <a:ext uri="{FF2B5EF4-FFF2-40B4-BE49-F238E27FC236}">
              <a16:creationId xmlns:a16="http://schemas.microsoft.com/office/drawing/2014/main" id="{AF21DCCC-45BA-9864-9094-8B2523274126}"/>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390" name="Text Box 63">
          <a:extLst>
            <a:ext uri="{FF2B5EF4-FFF2-40B4-BE49-F238E27FC236}">
              <a16:creationId xmlns:a16="http://schemas.microsoft.com/office/drawing/2014/main" id="{56C781B4-B5E5-CA77-5E76-29484D9F7BC5}"/>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28</xdr:row>
      <xdr:rowOff>114300</xdr:rowOff>
    </xdr:from>
    <xdr:to>
      <xdr:col>2</xdr:col>
      <xdr:colOff>730250</xdr:colOff>
      <xdr:row>28</xdr:row>
      <xdr:rowOff>336550</xdr:rowOff>
    </xdr:to>
    <xdr:sp macro="" textlink="">
      <xdr:nvSpPr>
        <xdr:cNvPr id="81391" name="Text Box 5">
          <a:extLst>
            <a:ext uri="{FF2B5EF4-FFF2-40B4-BE49-F238E27FC236}">
              <a16:creationId xmlns:a16="http://schemas.microsoft.com/office/drawing/2014/main" id="{A06E190C-852F-BFC0-367D-846449D81160}"/>
            </a:ext>
          </a:extLst>
        </xdr:cNvPr>
        <xdr:cNvSpPr txBox="1">
          <a:spLocks noChangeArrowheads="1"/>
        </xdr:cNvSpPr>
      </xdr:nvSpPr>
      <xdr:spPr bwMode="auto">
        <a:xfrm>
          <a:off x="2533650" y="100266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392" name="Text Box 60">
          <a:extLst>
            <a:ext uri="{FF2B5EF4-FFF2-40B4-BE49-F238E27FC236}">
              <a16:creationId xmlns:a16="http://schemas.microsoft.com/office/drawing/2014/main" id="{2FAA2729-87B0-5E6A-DE52-420C263818D2}"/>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393" name="Text Box 61">
          <a:extLst>
            <a:ext uri="{FF2B5EF4-FFF2-40B4-BE49-F238E27FC236}">
              <a16:creationId xmlns:a16="http://schemas.microsoft.com/office/drawing/2014/main" id="{35C9D326-9BF3-37B6-BAA4-367D1CF420C4}"/>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394" name="Text Box 62">
          <a:extLst>
            <a:ext uri="{FF2B5EF4-FFF2-40B4-BE49-F238E27FC236}">
              <a16:creationId xmlns:a16="http://schemas.microsoft.com/office/drawing/2014/main" id="{5CAC948D-C11A-7F4C-9283-7279C0C193B5}"/>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395" name="Text Box 63">
          <a:extLst>
            <a:ext uri="{FF2B5EF4-FFF2-40B4-BE49-F238E27FC236}">
              <a16:creationId xmlns:a16="http://schemas.microsoft.com/office/drawing/2014/main" id="{E0F6DA36-CC7A-84A2-6B53-794683604881}"/>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28</xdr:row>
      <xdr:rowOff>114300</xdr:rowOff>
    </xdr:from>
    <xdr:to>
      <xdr:col>2</xdr:col>
      <xdr:colOff>730250</xdr:colOff>
      <xdr:row>28</xdr:row>
      <xdr:rowOff>336550</xdr:rowOff>
    </xdr:to>
    <xdr:sp macro="" textlink="">
      <xdr:nvSpPr>
        <xdr:cNvPr id="81396" name="Text Box 5">
          <a:extLst>
            <a:ext uri="{FF2B5EF4-FFF2-40B4-BE49-F238E27FC236}">
              <a16:creationId xmlns:a16="http://schemas.microsoft.com/office/drawing/2014/main" id="{C349C4D0-49C5-EA08-25ED-4DF3F3263A8E}"/>
            </a:ext>
          </a:extLst>
        </xdr:cNvPr>
        <xdr:cNvSpPr txBox="1">
          <a:spLocks noChangeArrowheads="1"/>
        </xdr:cNvSpPr>
      </xdr:nvSpPr>
      <xdr:spPr bwMode="auto">
        <a:xfrm>
          <a:off x="2533650" y="100266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397" name="Text Box 5">
          <a:extLst>
            <a:ext uri="{FF2B5EF4-FFF2-40B4-BE49-F238E27FC236}">
              <a16:creationId xmlns:a16="http://schemas.microsoft.com/office/drawing/2014/main" id="{BB12341E-3E13-209C-0360-93C724A4A181}"/>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398" name="Text Box 5">
          <a:extLst>
            <a:ext uri="{FF2B5EF4-FFF2-40B4-BE49-F238E27FC236}">
              <a16:creationId xmlns:a16="http://schemas.microsoft.com/office/drawing/2014/main" id="{297D3C4F-C582-68ED-4F4F-B07B5F8FB882}"/>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29</xdr:row>
      <xdr:rowOff>0</xdr:rowOff>
    </xdr:from>
    <xdr:to>
      <xdr:col>2</xdr:col>
      <xdr:colOff>692150</xdr:colOff>
      <xdr:row>29</xdr:row>
      <xdr:rowOff>222250</xdr:rowOff>
    </xdr:to>
    <xdr:sp macro="" textlink="">
      <xdr:nvSpPr>
        <xdr:cNvPr id="81399" name="Text Box 5">
          <a:extLst>
            <a:ext uri="{FF2B5EF4-FFF2-40B4-BE49-F238E27FC236}">
              <a16:creationId xmlns:a16="http://schemas.microsoft.com/office/drawing/2014/main" id="{3006F42A-265E-F515-271D-19069B26E6A8}"/>
            </a:ext>
          </a:extLst>
        </xdr:cNvPr>
        <xdr:cNvSpPr txBox="1">
          <a:spLocks noChangeArrowheads="1"/>
        </xdr:cNvSpPr>
      </xdr:nvSpPr>
      <xdr:spPr bwMode="auto">
        <a:xfrm>
          <a:off x="248920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565150</xdr:colOff>
      <xdr:row>29</xdr:row>
      <xdr:rowOff>0</xdr:rowOff>
    </xdr:from>
    <xdr:to>
      <xdr:col>2</xdr:col>
      <xdr:colOff>647700</xdr:colOff>
      <xdr:row>29</xdr:row>
      <xdr:rowOff>222250</xdr:rowOff>
    </xdr:to>
    <xdr:sp macro="" textlink="">
      <xdr:nvSpPr>
        <xdr:cNvPr id="81400" name="Text Box 6">
          <a:extLst>
            <a:ext uri="{FF2B5EF4-FFF2-40B4-BE49-F238E27FC236}">
              <a16:creationId xmlns:a16="http://schemas.microsoft.com/office/drawing/2014/main" id="{51A45A7A-2481-9350-33ED-0E4745E82B92}"/>
            </a:ext>
          </a:extLst>
        </xdr:cNvPr>
        <xdr:cNvSpPr txBox="1">
          <a:spLocks noChangeArrowheads="1"/>
        </xdr:cNvSpPr>
      </xdr:nvSpPr>
      <xdr:spPr bwMode="auto">
        <a:xfrm>
          <a:off x="244475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29</xdr:row>
      <xdr:rowOff>0</xdr:rowOff>
    </xdr:from>
    <xdr:to>
      <xdr:col>2</xdr:col>
      <xdr:colOff>692150</xdr:colOff>
      <xdr:row>29</xdr:row>
      <xdr:rowOff>222250</xdr:rowOff>
    </xdr:to>
    <xdr:sp macro="" textlink="">
      <xdr:nvSpPr>
        <xdr:cNvPr id="81401" name="Text Box 5">
          <a:extLst>
            <a:ext uri="{FF2B5EF4-FFF2-40B4-BE49-F238E27FC236}">
              <a16:creationId xmlns:a16="http://schemas.microsoft.com/office/drawing/2014/main" id="{2C09E1C1-EB0A-62A0-4E75-4C95A57F5143}"/>
            </a:ext>
          </a:extLst>
        </xdr:cNvPr>
        <xdr:cNvSpPr txBox="1">
          <a:spLocks noChangeArrowheads="1"/>
        </xdr:cNvSpPr>
      </xdr:nvSpPr>
      <xdr:spPr bwMode="auto">
        <a:xfrm>
          <a:off x="248920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402" name="Text Box 60">
          <a:extLst>
            <a:ext uri="{FF2B5EF4-FFF2-40B4-BE49-F238E27FC236}">
              <a16:creationId xmlns:a16="http://schemas.microsoft.com/office/drawing/2014/main" id="{061E0588-E3FE-146E-71DB-FCC1B3268EA9}"/>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403" name="Text Box 61">
          <a:extLst>
            <a:ext uri="{FF2B5EF4-FFF2-40B4-BE49-F238E27FC236}">
              <a16:creationId xmlns:a16="http://schemas.microsoft.com/office/drawing/2014/main" id="{43DFCEDE-DF22-8436-1545-AB0B43E584DD}"/>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404" name="Text Box 62">
          <a:extLst>
            <a:ext uri="{FF2B5EF4-FFF2-40B4-BE49-F238E27FC236}">
              <a16:creationId xmlns:a16="http://schemas.microsoft.com/office/drawing/2014/main" id="{0638ED06-CAC7-46F7-DBBD-7558A50ADE59}"/>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405" name="Text Box 63">
          <a:extLst>
            <a:ext uri="{FF2B5EF4-FFF2-40B4-BE49-F238E27FC236}">
              <a16:creationId xmlns:a16="http://schemas.microsoft.com/office/drawing/2014/main" id="{B0F3F6CD-9FD4-9CA3-C227-A0FEE5DB0CCE}"/>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29</xdr:row>
      <xdr:rowOff>0</xdr:rowOff>
    </xdr:from>
    <xdr:to>
      <xdr:col>2</xdr:col>
      <xdr:colOff>730250</xdr:colOff>
      <xdr:row>29</xdr:row>
      <xdr:rowOff>222250</xdr:rowOff>
    </xdr:to>
    <xdr:sp macro="" textlink="">
      <xdr:nvSpPr>
        <xdr:cNvPr id="81406" name="Text Box 5">
          <a:extLst>
            <a:ext uri="{FF2B5EF4-FFF2-40B4-BE49-F238E27FC236}">
              <a16:creationId xmlns:a16="http://schemas.microsoft.com/office/drawing/2014/main" id="{16BD68DD-277F-3DA2-702E-C6E0BF768657}"/>
            </a:ext>
          </a:extLst>
        </xdr:cNvPr>
        <xdr:cNvSpPr txBox="1">
          <a:spLocks noChangeArrowheads="1"/>
        </xdr:cNvSpPr>
      </xdr:nvSpPr>
      <xdr:spPr bwMode="auto">
        <a:xfrm>
          <a:off x="2533650" y="103187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407" name="Text Box 60">
          <a:extLst>
            <a:ext uri="{FF2B5EF4-FFF2-40B4-BE49-F238E27FC236}">
              <a16:creationId xmlns:a16="http://schemas.microsoft.com/office/drawing/2014/main" id="{4641A8AB-4840-1EFA-BF64-CA1D1569BC0E}"/>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408" name="Text Box 61">
          <a:extLst>
            <a:ext uri="{FF2B5EF4-FFF2-40B4-BE49-F238E27FC236}">
              <a16:creationId xmlns:a16="http://schemas.microsoft.com/office/drawing/2014/main" id="{534E68BA-BD3F-93F8-018E-3256E7FCE399}"/>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409" name="Text Box 62">
          <a:extLst>
            <a:ext uri="{FF2B5EF4-FFF2-40B4-BE49-F238E27FC236}">
              <a16:creationId xmlns:a16="http://schemas.microsoft.com/office/drawing/2014/main" id="{E625523F-2602-0BBA-EE2F-E57CFF567E0F}"/>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410" name="Text Box 63">
          <a:extLst>
            <a:ext uri="{FF2B5EF4-FFF2-40B4-BE49-F238E27FC236}">
              <a16:creationId xmlns:a16="http://schemas.microsoft.com/office/drawing/2014/main" id="{F7DDADAD-97C3-AF46-1720-87DE54ED9CB9}"/>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29</xdr:row>
      <xdr:rowOff>0</xdr:rowOff>
    </xdr:from>
    <xdr:to>
      <xdr:col>2</xdr:col>
      <xdr:colOff>730250</xdr:colOff>
      <xdr:row>29</xdr:row>
      <xdr:rowOff>222250</xdr:rowOff>
    </xdr:to>
    <xdr:sp macro="" textlink="">
      <xdr:nvSpPr>
        <xdr:cNvPr id="81411" name="Text Box 5">
          <a:extLst>
            <a:ext uri="{FF2B5EF4-FFF2-40B4-BE49-F238E27FC236}">
              <a16:creationId xmlns:a16="http://schemas.microsoft.com/office/drawing/2014/main" id="{232FC05D-F1B4-BAE0-B1C7-C6B8C1020316}"/>
            </a:ext>
          </a:extLst>
        </xdr:cNvPr>
        <xdr:cNvSpPr txBox="1">
          <a:spLocks noChangeArrowheads="1"/>
        </xdr:cNvSpPr>
      </xdr:nvSpPr>
      <xdr:spPr bwMode="auto">
        <a:xfrm>
          <a:off x="2533650" y="103187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412" name="Text Box 60">
          <a:extLst>
            <a:ext uri="{FF2B5EF4-FFF2-40B4-BE49-F238E27FC236}">
              <a16:creationId xmlns:a16="http://schemas.microsoft.com/office/drawing/2014/main" id="{522D1CD4-BEA2-454D-9105-E80312046D0A}"/>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413" name="Text Box 61">
          <a:extLst>
            <a:ext uri="{FF2B5EF4-FFF2-40B4-BE49-F238E27FC236}">
              <a16:creationId xmlns:a16="http://schemas.microsoft.com/office/drawing/2014/main" id="{5DCA9DE1-74C2-AA13-CFB6-5B3CA12EEA0A}"/>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414" name="Text Box 62">
          <a:extLst>
            <a:ext uri="{FF2B5EF4-FFF2-40B4-BE49-F238E27FC236}">
              <a16:creationId xmlns:a16="http://schemas.microsoft.com/office/drawing/2014/main" id="{9255095C-EEE2-F1B5-AFFA-A32DC7F1A3BD}"/>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415" name="Text Box 63">
          <a:extLst>
            <a:ext uri="{FF2B5EF4-FFF2-40B4-BE49-F238E27FC236}">
              <a16:creationId xmlns:a16="http://schemas.microsoft.com/office/drawing/2014/main" id="{922501DA-07D3-6BC6-C57C-A85A0207085E}"/>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29</xdr:row>
      <xdr:rowOff>0</xdr:rowOff>
    </xdr:from>
    <xdr:to>
      <xdr:col>2</xdr:col>
      <xdr:colOff>730250</xdr:colOff>
      <xdr:row>29</xdr:row>
      <xdr:rowOff>222250</xdr:rowOff>
    </xdr:to>
    <xdr:sp macro="" textlink="">
      <xdr:nvSpPr>
        <xdr:cNvPr id="81416" name="Text Box 5">
          <a:extLst>
            <a:ext uri="{FF2B5EF4-FFF2-40B4-BE49-F238E27FC236}">
              <a16:creationId xmlns:a16="http://schemas.microsoft.com/office/drawing/2014/main" id="{10912BE6-1AC9-4C62-EC59-C72EB2507E00}"/>
            </a:ext>
          </a:extLst>
        </xdr:cNvPr>
        <xdr:cNvSpPr txBox="1">
          <a:spLocks noChangeArrowheads="1"/>
        </xdr:cNvSpPr>
      </xdr:nvSpPr>
      <xdr:spPr bwMode="auto">
        <a:xfrm>
          <a:off x="2533650" y="103187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417" name="Text Box 5">
          <a:extLst>
            <a:ext uri="{FF2B5EF4-FFF2-40B4-BE49-F238E27FC236}">
              <a16:creationId xmlns:a16="http://schemas.microsoft.com/office/drawing/2014/main" id="{4DF25DB1-C2E9-C983-8A5B-0743DAC1E9E9}"/>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418" name="Text Box 5">
          <a:extLst>
            <a:ext uri="{FF2B5EF4-FFF2-40B4-BE49-F238E27FC236}">
              <a16:creationId xmlns:a16="http://schemas.microsoft.com/office/drawing/2014/main" id="{A26C10A3-EB9C-C90E-6A6E-23CF7D2A0391}"/>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29</xdr:row>
      <xdr:rowOff>0</xdr:rowOff>
    </xdr:from>
    <xdr:to>
      <xdr:col>2</xdr:col>
      <xdr:colOff>692150</xdr:colOff>
      <xdr:row>29</xdr:row>
      <xdr:rowOff>222250</xdr:rowOff>
    </xdr:to>
    <xdr:sp macro="" textlink="">
      <xdr:nvSpPr>
        <xdr:cNvPr id="81419" name="Text Box 5">
          <a:extLst>
            <a:ext uri="{FF2B5EF4-FFF2-40B4-BE49-F238E27FC236}">
              <a16:creationId xmlns:a16="http://schemas.microsoft.com/office/drawing/2014/main" id="{E5CA80BA-F348-22DE-81B2-B1DBCF528A0B}"/>
            </a:ext>
          </a:extLst>
        </xdr:cNvPr>
        <xdr:cNvSpPr txBox="1">
          <a:spLocks noChangeArrowheads="1"/>
        </xdr:cNvSpPr>
      </xdr:nvSpPr>
      <xdr:spPr bwMode="auto">
        <a:xfrm>
          <a:off x="248920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565150</xdr:colOff>
      <xdr:row>29</xdr:row>
      <xdr:rowOff>0</xdr:rowOff>
    </xdr:from>
    <xdr:to>
      <xdr:col>2</xdr:col>
      <xdr:colOff>647700</xdr:colOff>
      <xdr:row>29</xdr:row>
      <xdr:rowOff>222250</xdr:rowOff>
    </xdr:to>
    <xdr:sp macro="" textlink="">
      <xdr:nvSpPr>
        <xdr:cNvPr id="81420" name="Text Box 6">
          <a:extLst>
            <a:ext uri="{FF2B5EF4-FFF2-40B4-BE49-F238E27FC236}">
              <a16:creationId xmlns:a16="http://schemas.microsoft.com/office/drawing/2014/main" id="{8490FE62-973D-0D85-1B18-2FDEBEC42B71}"/>
            </a:ext>
          </a:extLst>
        </xdr:cNvPr>
        <xdr:cNvSpPr txBox="1">
          <a:spLocks noChangeArrowheads="1"/>
        </xdr:cNvSpPr>
      </xdr:nvSpPr>
      <xdr:spPr bwMode="auto">
        <a:xfrm>
          <a:off x="244475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29</xdr:row>
      <xdr:rowOff>0</xdr:rowOff>
    </xdr:from>
    <xdr:to>
      <xdr:col>2</xdr:col>
      <xdr:colOff>692150</xdr:colOff>
      <xdr:row>29</xdr:row>
      <xdr:rowOff>222250</xdr:rowOff>
    </xdr:to>
    <xdr:sp macro="" textlink="">
      <xdr:nvSpPr>
        <xdr:cNvPr id="81421" name="Text Box 5">
          <a:extLst>
            <a:ext uri="{FF2B5EF4-FFF2-40B4-BE49-F238E27FC236}">
              <a16:creationId xmlns:a16="http://schemas.microsoft.com/office/drawing/2014/main" id="{4FB9A237-DCFA-0FA1-05DD-66B805729E82}"/>
            </a:ext>
          </a:extLst>
        </xdr:cNvPr>
        <xdr:cNvSpPr txBox="1">
          <a:spLocks noChangeArrowheads="1"/>
        </xdr:cNvSpPr>
      </xdr:nvSpPr>
      <xdr:spPr bwMode="auto">
        <a:xfrm>
          <a:off x="248920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422" name="Text Box 60">
          <a:extLst>
            <a:ext uri="{FF2B5EF4-FFF2-40B4-BE49-F238E27FC236}">
              <a16:creationId xmlns:a16="http://schemas.microsoft.com/office/drawing/2014/main" id="{2075E9B9-02B0-19D0-C956-D937766522C5}"/>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423" name="Text Box 61">
          <a:extLst>
            <a:ext uri="{FF2B5EF4-FFF2-40B4-BE49-F238E27FC236}">
              <a16:creationId xmlns:a16="http://schemas.microsoft.com/office/drawing/2014/main" id="{8529B129-4CD7-E51A-9057-EE020A979F90}"/>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424" name="Text Box 62">
          <a:extLst>
            <a:ext uri="{FF2B5EF4-FFF2-40B4-BE49-F238E27FC236}">
              <a16:creationId xmlns:a16="http://schemas.microsoft.com/office/drawing/2014/main" id="{E4DB4996-4737-6FF4-0769-DE1CF78F45D0}"/>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425" name="Text Box 63">
          <a:extLst>
            <a:ext uri="{FF2B5EF4-FFF2-40B4-BE49-F238E27FC236}">
              <a16:creationId xmlns:a16="http://schemas.microsoft.com/office/drawing/2014/main" id="{94965E9C-1981-A26A-9607-4EB15EAF1F7F}"/>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29</xdr:row>
      <xdr:rowOff>0</xdr:rowOff>
    </xdr:from>
    <xdr:to>
      <xdr:col>2</xdr:col>
      <xdr:colOff>730250</xdr:colOff>
      <xdr:row>29</xdr:row>
      <xdr:rowOff>222250</xdr:rowOff>
    </xdr:to>
    <xdr:sp macro="" textlink="">
      <xdr:nvSpPr>
        <xdr:cNvPr id="81426" name="Text Box 5">
          <a:extLst>
            <a:ext uri="{FF2B5EF4-FFF2-40B4-BE49-F238E27FC236}">
              <a16:creationId xmlns:a16="http://schemas.microsoft.com/office/drawing/2014/main" id="{9FB34D72-023F-6DE5-8E84-1B484D18E769}"/>
            </a:ext>
          </a:extLst>
        </xdr:cNvPr>
        <xdr:cNvSpPr txBox="1">
          <a:spLocks noChangeArrowheads="1"/>
        </xdr:cNvSpPr>
      </xdr:nvSpPr>
      <xdr:spPr bwMode="auto">
        <a:xfrm>
          <a:off x="2533650" y="103187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427" name="Text Box 60">
          <a:extLst>
            <a:ext uri="{FF2B5EF4-FFF2-40B4-BE49-F238E27FC236}">
              <a16:creationId xmlns:a16="http://schemas.microsoft.com/office/drawing/2014/main" id="{830E2542-112E-4A83-B983-976C2F0410FF}"/>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428" name="Text Box 61">
          <a:extLst>
            <a:ext uri="{FF2B5EF4-FFF2-40B4-BE49-F238E27FC236}">
              <a16:creationId xmlns:a16="http://schemas.microsoft.com/office/drawing/2014/main" id="{B807662A-201F-8175-1BB9-B7F10A61509C}"/>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429" name="Text Box 62">
          <a:extLst>
            <a:ext uri="{FF2B5EF4-FFF2-40B4-BE49-F238E27FC236}">
              <a16:creationId xmlns:a16="http://schemas.microsoft.com/office/drawing/2014/main" id="{987FE4C9-152F-84D2-369F-CB6E9645BF5B}"/>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430" name="Text Box 63">
          <a:extLst>
            <a:ext uri="{FF2B5EF4-FFF2-40B4-BE49-F238E27FC236}">
              <a16:creationId xmlns:a16="http://schemas.microsoft.com/office/drawing/2014/main" id="{C2FF521F-139A-2D1A-166E-D7F53B37A47F}"/>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29</xdr:row>
      <xdr:rowOff>0</xdr:rowOff>
    </xdr:from>
    <xdr:to>
      <xdr:col>2</xdr:col>
      <xdr:colOff>730250</xdr:colOff>
      <xdr:row>29</xdr:row>
      <xdr:rowOff>222250</xdr:rowOff>
    </xdr:to>
    <xdr:sp macro="" textlink="">
      <xdr:nvSpPr>
        <xdr:cNvPr id="81431" name="Text Box 5">
          <a:extLst>
            <a:ext uri="{FF2B5EF4-FFF2-40B4-BE49-F238E27FC236}">
              <a16:creationId xmlns:a16="http://schemas.microsoft.com/office/drawing/2014/main" id="{7E065570-9581-F57B-6555-6FC9DA3B1955}"/>
            </a:ext>
          </a:extLst>
        </xdr:cNvPr>
        <xdr:cNvSpPr txBox="1">
          <a:spLocks noChangeArrowheads="1"/>
        </xdr:cNvSpPr>
      </xdr:nvSpPr>
      <xdr:spPr bwMode="auto">
        <a:xfrm>
          <a:off x="2533650" y="103187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432" name="Text Box 5">
          <a:extLst>
            <a:ext uri="{FF2B5EF4-FFF2-40B4-BE49-F238E27FC236}">
              <a16:creationId xmlns:a16="http://schemas.microsoft.com/office/drawing/2014/main" id="{ADAE9E2B-FC92-60A5-C53F-76271BD4DBD5}"/>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433" name="Text Box 6">
          <a:extLst>
            <a:ext uri="{FF2B5EF4-FFF2-40B4-BE49-F238E27FC236}">
              <a16:creationId xmlns:a16="http://schemas.microsoft.com/office/drawing/2014/main" id="{2C29657C-FFD2-555B-AC38-7217C9210D80}"/>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434" name="Text Box 5">
          <a:extLst>
            <a:ext uri="{FF2B5EF4-FFF2-40B4-BE49-F238E27FC236}">
              <a16:creationId xmlns:a16="http://schemas.microsoft.com/office/drawing/2014/main" id="{59035163-0163-0230-D26C-BF8B53FBE620}"/>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435" name="Text Box 6">
          <a:extLst>
            <a:ext uri="{FF2B5EF4-FFF2-40B4-BE49-F238E27FC236}">
              <a16:creationId xmlns:a16="http://schemas.microsoft.com/office/drawing/2014/main" id="{4195659A-706F-8321-CA14-9F0B97CEF356}"/>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21</xdr:row>
      <xdr:rowOff>158750</xdr:rowOff>
    </xdr:from>
    <xdr:to>
      <xdr:col>2</xdr:col>
      <xdr:colOff>368300</xdr:colOff>
      <xdr:row>21</xdr:row>
      <xdr:rowOff>381000</xdr:rowOff>
    </xdr:to>
    <xdr:sp macro="" textlink="">
      <xdr:nvSpPr>
        <xdr:cNvPr id="81436" name="Text Box 5">
          <a:extLst>
            <a:ext uri="{FF2B5EF4-FFF2-40B4-BE49-F238E27FC236}">
              <a16:creationId xmlns:a16="http://schemas.microsoft.com/office/drawing/2014/main" id="{179D5488-25C1-334C-769D-C423600D08F1}"/>
            </a:ext>
          </a:extLst>
        </xdr:cNvPr>
        <xdr:cNvSpPr txBox="1">
          <a:spLocks noChangeArrowheads="1"/>
        </xdr:cNvSpPr>
      </xdr:nvSpPr>
      <xdr:spPr bwMode="auto">
        <a:xfrm>
          <a:off x="2165350" y="72263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21</xdr:row>
      <xdr:rowOff>158750</xdr:rowOff>
    </xdr:from>
    <xdr:to>
      <xdr:col>2</xdr:col>
      <xdr:colOff>368300</xdr:colOff>
      <xdr:row>21</xdr:row>
      <xdr:rowOff>381000</xdr:rowOff>
    </xdr:to>
    <xdr:sp macro="" textlink="">
      <xdr:nvSpPr>
        <xdr:cNvPr id="81437" name="Text Box 6">
          <a:extLst>
            <a:ext uri="{FF2B5EF4-FFF2-40B4-BE49-F238E27FC236}">
              <a16:creationId xmlns:a16="http://schemas.microsoft.com/office/drawing/2014/main" id="{90F3580B-BDC4-56D7-5359-E997653291AE}"/>
            </a:ext>
          </a:extLst>
        </xdr:cNvPr>
        <xdr:cNvSpPr txBox="1">
          <a:spLocks noChangeArrowheads="1"/>
        </xdr:cNvSpPr>
      </xdr:nvSpPr>
      <xdr:spPr bwMode="auto">
        <a:xfrm>
          <a:off x="2165350" y="72263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21</xdr:row>
      <xdr:rowOff>158750</xdr:rowOff>
    </xdr:from>
    <xdr:to>
      <xdr:col>2</xdr:col>
      <xdr:colOff>368300</xdr:colOff>
      <xdr:row>21</xdr:row>
      <xdr:rowOff>381000</xdr:rowOff>
    </xdr:to>
    <xdr:sp macro="" textlink="">
      <xdr:nvSpPr>
        <xdr:cNvPr id="81438" name="Text Box 5">
          <a:extLst>
            <a:ext uri="{FF2B5EF4-FFF2-40B4-BE49-F238E27FC236}">
              <a16:creationId xmlns:a16="http://schemas.microsoft.com/office/drawing/2014/main" id="{F3E8B34C-E451-E683-8D3A-FFBAEAA91875}"/>
            </a:ext>
          </a:extLst>
        </xdr:cNvPr>
        <xdr:cNvSpPr txBox="1">
          <a:spLocks noChangeArrowheads="1"/>
        </xdr:cNvSpPr>
      </xdr:nvSpPr>
      <xdr:spPr bwMode="auto">
        <a:xfrm>
          <a:off x="2165350" y="72263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21</xdr:row>
      <xdr:rowOff>158750</xdr:rowOff>
    </xdr:from>
    <xdr:to>
      <xdr:col>2</xdr:col>
      <xdr:colOff>368300</xdr:colOff>
      <xdr:row>21</xdr:row>
      <xdr:rowOff>381000</xdr:rowOff>
    </xdr:to>
    <xdr:sp macro="" textlink="">
      <xdr:nvSpPr>
        <xdr:cNvPr id="81439" name="Text Box 6">
          <a:extLst>
            <a:ext uri="{FF2B5EF4-FFF2-40B4-BE49-F238E27FC236}">
              <a16:creationId xmlns:a16="http://schemas.microsoft.com/office/drawing/2014/main" id="{B243DFAA-2859-8249-D5F2-A746D070B395}"/>
            </a:ext>
          </a:extLst>
        </xdr:cNvPr>
        <xdr:cNvSpPr txBox="1">
          <a:spLocks noChangeArrowheads="1"/>
        </xdr:cNvSpPr>
      </xdr:nvSpPr>
      <xdr:spPr bwMode="auto">
        <a:xfrm>
          <a:off x="2165350" y="72263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440" name="Text Box 5">
          <a:extLst>
            <a:ext uri="{FF2B5EF4-FFF2-40B4-BE49-F238E27FC236}">
              <a16:creationId xmlns:a16="http://schemas.microsoft.com/office/drawing/2014/main" id="{6487FBD5-D22F-96A0-49A5-3BD19D7F8C50}"/>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441" name="Text Box 6">
          <a:extLst>
            <a:ext uri="{FF2B5EF4-FFF2-40B4-BE49-F238E27FC236}">
              <a16:creationId xmlns:a16="http://schemas.microsoft.com/office/drawing/2014/main" id="{3273E0CD-6BFB-25BA-B105-CF9F5DFB9271}"/>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442" name="Text Box 5">
          <a:extLst>
            <a:ext uri="{FF2B5EF4-FFF2-40B4-BE49-F238E27FC236}">
              <a16:creationId xmlns:a16="http://schemas.microsoft.com/office/drawing/2014/main" id="{CC698074-D9F8-7036-71FA-361A37C56CE5}"/>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443" name="Text Box 6">
          <a:extLst>
            <a:ext uri="{FF2B5EF4-FFF2-40B4-BE49-F238E27FC236}">
              <a16:creationId xmlns:a16="http://schemas.microsoft.com/office/drawing/2014/main" id="{3ADE0077-8841-A585-23DB-A5765BE42738}"/>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444" name="Text Box 5">
          <a:extLst>
            <a:ext uri="{FF2B5EF4-FFF2-40B4-BE49-F238E27FC236}">
              <a16:creationId xmlns:a16="http://schemas.microsoft.com/office/drawing/2014/main" id="{E9826EDF-AA99-1C9F-AFD2-F05EE1829E01}"/>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445" name="Text Box 6">
          <a:extLst>
            <a:ext uri="{FF2B5EF4-FFF2-40B4-BE49-F238E27FC236}">
              <a16:creationId xmlns:a16="http://schemas.microsoft.com/office/drawing/2014/main" id="{B83D96C5-E99A-1621-BEB7-0EAD2F7A4CD0}"/>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446" name="Text Box 5">
          <a:extLst>
            <a:ext uri="{FF2B5EF4-FFF2-40B4-BE49-F238E27FC236}">
              <a16:creationId xmlns:a16="http://schemas.microsoft.com/office/drawing/2014/main" id="{D33598FD-9A03-93CA-73B2-B7DB74BF8315}"/>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447" name="Text Box 6">
          <a:extLst>
            <a:ext uri="{FF2B5EF4-FFF2-40B4-BE49-F238E27FC236}">
              <a16:creationId xmlns:a16="http://schemas.microsoft.com/office/drawing/2014/main" id="{5D15442B-C0AF-EBF9-E852-F025DA16C5CD}"/>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448" name="Text Box 5">
          <a:extLst>
            <a:ext uri="{FF2B5EF4-FFF2-40B4-BE49-F238E27FC236}">
              <a16:creationId xmlns:a16="http://schemas.microsoft.com/office/drawing/2014/main" id="{61A585ED-2C43-D18A-40F8-A3BA6BC75289}"/>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449" name="Text Box 6">
          <a:extLst>
            <a:ext uri="{FF2B5EF4-FFF2-40B4-BE49-F238E27FC236}">
              <a16:creationId xmlns:a16="http://schemas.microsoft.com/office/drawing/2014/main" id="{FCE1B3AB-B900-3E7D-B3CD-9699C94EB9CA}"/>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450" name="Text Box 5">
          <a:extLst>
            <a:ext uri="{FF2B5EF4-FFF2-40B4-BE49-F238E27FC236}">
              <a16:creationId xmlns:a16="http://schemas.microsoft.com/office/drawing/2014/main" id="{3121F09E-AE48-A4C6-5013-47A9E1AE9210}"/>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451" name="Text Box 6">
          <a:extLst>
            <a:ext uri="{FF2B5EF4-FFF2-40B4-BE49-F238E27FC236}">
              <a16:creationId xmlns:a16="http://schemas.microsoft.com/office/drawing/2014/main" id="{ABAC99A8-F97A-780D-0948-54C2860513BA}"/>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452" name="Text Box 5">
          <a:extLst>
            <a:ext uri="{FF2B5EF4-FFF2-40B4-BE49-F238E27FC236}">
              <a16:creationId xmlns:a16="http://schemas.microsoft.com/office/drawing/2014/main" id="{A1B06EE0-D5D1-5948-F4D3-AF373D906E2A}"/>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453" name="Text Box 6">
          <a:extLst>
            <a:ext uri="{FF2B5EF4-FFF2-40B4-BE49-F238E27FC236}">
              <a16:creationId xmlns:a16="http://schemas.microsoft.com/office/drawing/2014/main" id="{D7E3961D-C951-FFEE-3A49-850019C62A07}"/>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454" name="Text Box 5">
          <a:extLst>
            <a:ext uri="{FF2B5EF4-FFF2-40B4-BE49-F238E27FC236}">
              <a16:creationId xmlns:a16="http://schemas.microsoft.com/office/drawing/2014/main" id="{F150A77D-2AA5-CC00-DD1E-7EC8E54C97C5}"/>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455" name="Text Box 6">
          <a:extLst>
            <a:ext uri="{FF2B5EF4-FFF2-40B4-BE49-F238E27FC236}">
              <a16:creationId xmlns:a16="http://schemas.microsoft.com/office/drawing/2014/main" id="{3262DB58-6EED-3243-6683-3E64EDEDD9BE}"/>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28</xdr:row>
      <xdr:rowOff>158750</xdr:rowOff>
    </xdr:from>
    <xdr:to>
      <xdr:col>2</xdr:col>
      <xdr:colOff>368300</xdr:colOff>
      <xdr:row>28</xdr:row>
      <xdr:rowOff>381000</xdr:rowOff>
    </xdr:to>
    <xdr:sp macro="" textlink="">
      <xdr:nvSpPr>
        <xdr:cNvPr id="81456" name="Text Box 5">
          <a:extLst>
            <a:ext uri="{FF2B5EF4-FFF2-40B4-BE49-F238E27FC236}">
              <a16:creationId xmlns:a16="http://schemas.microsoft.com/office/drawing/2014/main" id="{EE0EAC64-E946-C975-BC07-A7EF0BF1632C}"/>
            </a:ext>
          </a:extLst>
        </xdr:cNvPr>
        <xdr:cNvSpPr txBox="1">
          <a:spLocks noChangeArrowheads="1"/>
        </xdr:cNvSpPr>
      </xdr:nvSpPr>
      <xdr:spPr bwMode="auto">
        <a:xfrm>
          <a:off x="2165350" y="100711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28</xdr:row>
      <xdr:rowOff>158750</xdr:rowOff>
    </xdr:from>
    <xdr:to>
      <xdr:col>2</xdr:col>
      <xdr:colOff>368300</xdr:colOff>
      <xdr:row>28</xdr:row>
      <xdr:rowOff>381000</xdr:rowOff>
    </xdr:to>
    <xdr:sp macro="" textlink="">
      <xdr:nvSpPr>
        <xdr:cNvPr id="81457" name="Text Box 6">
          <a:extLst>
            <a:ext uri="{FF2B5EF4-FFF2-40B4-BE49-F238E27FC236}">
              <a16:creationId xmlns:a16="http://schemas.microsoft.com/office/drawing/2014/main" id="{FC142636-7FC1-A382-C9C4-8437E9D9FA2B}"/>
            </a:ext>
          </a:extLst>
        </xdr:cNvPr>
        <xdr:cNvSpPr txBox="1">
          <a:spLocks noChangeArrowheads="1"/>
        </xdr:cNvSpPr>
      </xdr:nvSpPr>
      <xdr:spPr bwMode="auto">
        <a:xfrm>
          <a:off x="2165350" y="100711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458" name="Text Box 60">
          <a:extLst>
            <a:ext uri="{FF2B5EF4-FFF2-40B4-BE49-F238E27FC236}">
              <a16:creationId xmlns:a16="http://schemas.microsoft.com/office/drawing/2014/main" id="{BF0225BC-CECF-1450-C927-2355DCB43E5B}"/>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459" name="Text Box 61">
          <a:extLst>
            <a:ext uri="{FF2B5EF4-FFF2-40B4-BE49-F238E27FC236}">
              <a16:creationId xmlns:a16="http://schemas.microsoft.com/office/drawing/2014/main" id="{24817103-CD49-ED24-FFF0-01F3D5F143DE}"/>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460" name="Text Box 62">
          <a:extLst>
            <a:ext uri="{FF2B5EF4-FFF2-40B4-BE49-F238E27FC236}">
              <a16:creationId xmlns:a16="http://schemas.microsoft.com/office/drawing/2014/main" id="{2864FCC0-0C45-BA31-6961-F3C1DAEAE467}"/>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461" name="Text Box 63">
          <a:extLst>
            <a:ext uri="{FF2B5EF4-FFF2-40B4-BE49-F238E27FC236}">
              <a16:creationId xmlns:a16="http://schemas.microsoft.com/office/drawing/2014/main" id="{12A4B0A3-A2E9-CCE5-D9DB-CDBB8A8E57AB}"/>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462" name="Text Box 5">
          <a:extLst>
            <a:ext uri="{FF2B5EF4-FFF2-40B4-BE49-F238E27FC236}">
              <a16:creationId xmlns:a16="http://schemas.microsoft.com/office/drawing/2014/main" id="{92FA1E51-570B-0298-4974-46223CB28DC2}"/>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463" name="Text Box 5">
          <a:extLst>
            <a:ext uri="{FF2B5EF4-FFF2-40B4-BE49-F238E27FC236}">
              <a16:creationId xmlns:a16="http://schemas.microsoft.com/office/drawing/2014/main" id="{5F99E1EB-7DE7-E826-6010-C336DDE5EF47}"/>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28</xdr:row>
      <xdr:rowOff>184150</xdr:rowOff>
    </xdr:from>
    <xdr:to>
      <xdr:col>2</xdr:col>
      <xdr:colOff>692150</xdr:colOff>
      <xdr:row>29</xdr:row>
      <xdr:rowOff>0</xdr:rowOff>
    </xdr:to>
    <xdr:sp macro="" textlink="">
      <xdr:nvSpPr>
        <xdr:cNvPr id="81464" name="Text Box 5">
          <a:extLst>
            <a:ext uri="{FF2B5EF4-FFF2-40B4-BE49-F238E27FC236}">
              <a16:creationId xmlns:a16="http://schemas.microsoft.com/office/drawing/2014/main" id="{C1215276-A851-FC28-7480-A7EF54E3717F}"/>
            </a:ext>
          </a:extLst>
        </xdr:cNvPr>
        <xdr:cNvSpPr txBox="1">
          <a:spLocks noChangeArrowheads="1"/>
        </xdr:cNvSpPr>
      </xdr:nvSpPr>
      <xdr:spPr bwMode="auto">
        <a:xfrm>
          <a:off x="2489200" y="100965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565150</xdr:colOff>
      <xdr:row>28</xdr:row>
      <xdr:rowOff>152400</xdr:rowOff>
    </xdr:from>
    <xdr:to>
      <xdr:col>2</xdr:col>
      <xdr:colOff>647700</xdr:colOff>
      <xdr:row>28</xdr:row>
      <xdr:rowOff>374650</xdr:rowOff>
    </xdr:to>
    <xdr:sp macro="" textlink="">
      <xdr:nvSpPr>
        <xdr:cNvPr id="81465" name="Text Box 6">
          <a:extLst>
            <a:ext uri="{FF2B5EF4-FFF2-40B4-BE49-F238E27FC236}">
              <a16:creationId xmlns:a16="http://schemas.microsoft.com/office/drawing/2014/main" id="{901C4A91-A055-E9E8-6E91-80356B27C465}"/>
            </a:ext>
          </a:extLst>
        </xdr:cNvPr>
        <xdr:cNvSpPr txBox="1">
          <a:spLocks noChangeArrowheads="1"/>
        </xdr:cNvSpPr>
      </xdr:nvSpPr>
      <xdr:spPr bwMode="auto">
        <a:xfrm>
          <a:off x="2444750" y="10064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28</xdr:row>
      <xdr:rowOff>184150</xdr:rowOff>
    </xdr:from>
    <xdr:to>
      <xdr:col>2</xdr:col>
      <xdr:colOff>692150</xdr:colOff>
      <xdr:row>29</xdr:row>
      <xdr:rowOff>0</xdr:rowOff>
    </xdr:to>
    <xdr:sp macro="" textlink="">
      <xdr:nvSpPr>
        <xdr:cNvPr id="81466" name="Text Box 5">
          <a:extLst>
            <a:ext uri="{FF2B5EF4-FFF2-40B4-BE49-F238E27FC236}">
              <a16:creationId xmlns:a16="http://schemas.microsoft.com/office/drawing/2014/main" id="{B0F9F8AC-1D18-6809-3BDF-763DB60C9E9A}"/>
            </a:ext>
          </a:extLst>
        </xdr:cNvPr>
        <xdr:cNvSpPr txBox="1">
          <a:spLocks noChangeArrowheads="1"/>
        </xdr:cNvSpPr>
      </xdr:nvSpPr>
      <xdr:spPr bwMode="auto">
        <a:xfrm>
          <a:off x="2489200" y="100965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67" name="Text Box 60">
          <a:extLst>
            <a:ext uri="{FF2B5EF4-FFF2-40B4-BE49-F238E27FC236}">
              <a16:creationId xmlns:a16="http://schemas.microsoft.com/office/drawing/2014/main" id="{1BBC12E2-1023-CEB9-3514-2BA916C8BC86}"/>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68" name="Text Box 61">
          <a:extLst>
            <a:ext uri="{FF2B5EF4-FFF2-40B4-BE49-F238E27FC236}">
              <a16:creationId xmlns:a16="http://schemas.microsoft.com/office/drawing/2014/main" id="{1389B75C-AF65-E560-B684-AAF8F4EC5DBC}"/>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69" name="Text Box 62">
          <a:extLst>
            <a:ext uri="{FF2B5EF4-FFF2-40B4-BE49-F238E27FC236}">
              <a16:creationId xmlns:a16="http://schemas.microsoft.com/office/drawing/2014/main" id="{3D313B4F-678E-AB9C-3529-E978257DDA67}"/>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70" name="Text Box 63">
          <a:extLst>
            <a:ext uri="{FF2B5EF4-FFF2-40B4-BE49-F238E27FC236}">
              <a16:creationId xmlns:a16="http://schemas.microsoft.com/office/drawing/2014/main" id="{95783FD6-B125-DE14-02B6-755C1D1E1BE4}"/>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28</xdr:row>
      <xdr:rowOff>114300</xdr:rowOff>
    </xdr:from>
    <xdr:to>
      <xdr:col>2</xdr:col>
      <xdr:colOff>730250</xdr:colOff>
      <xdr:row>28</xdr:row>
      <xdr:rowOff>336550</xdr:rowOff>
    </xdr:to>
    <xdr:sp macro="" textlink="">
      <xdr:nvSpPr>
        <xdr:cNvPr id="81471" name="Text Box 5">
          <a:extLst>
            <a:ext uri="{FF2B5EF4-FFF2-40B4-BE49-F238E27FC236}">
              <a16:creationId xmlns:a16="http://schemas.microsoft.com/office/drawing/2014/main" id="{8CBB7461-40F1-DDA1-0904-108A851046FA}"/>
            </a:ext>
          </a:extLst>
        </xdr:cNvPr>
        <xdr:cNvSpPr txBox="1">
          <a:spLocks noChangeArrowheads="1"/>
        </xdr:cNvSpPr>
      </xdr:nvSpPr>
      <xdr:spPr bwMode="auto">
        <a:xfrm>
          <a:off x="2533650" y="100266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72" name="Text Box 60">
          <a:extLst>
            <a:ext uri="{FF2B5EF4-FFF2-40B4-BE49-F238E27FC236}">
              <a16:creationId xmlns:a16="http://schemas.microsoft.com/office/drawing/2014/main" id="{75AA2401-0BDA-29B2-0478-AD5B8B969AD8}"/>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73" name="Text Box 61">
          <a:extLst>
            <a:ext uri="{FF2B5EF4-FFF2-40B4-BE49-F238E27FC236}">
              <a16:creationId xmlns:a16="http://schemas.microsoft.com/office/drawing/2014/main" id="{8BF104C7-3848-DA39-21E0-749A7070A2EF}"/>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74" name="Text Box 62">
          <a:extLst>
            <a:ext uri="{FF2B5EF4-FFF2-40B4-BE49-F238E27FC236}">
              <a16:creationId xmlns:a16="http://schemas.microsoft.com/office/drawing/2014/main" id="{8B53F87D-E383-6654-253D-6E52BB5544B4}"/>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75" name="Text Box 63">
          <a:extLst>
            <a:ext uri="{FF2B5EF4-FFF2-40B4-BE49-F238E27FC236}">
              <a16:creationId xmlns:a16="http://schemas.microsoft.com/office/drawing/2014/main" id="{8A332802-8E41-5F75-4270-75F8FC21F089}"/>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28</xdr:row>
      <xdr:rowOff>114300</xdr:rowOff>
    </xdr:from>
    <xdr:to>
      <xdr:col>2</xdr:col>
      <xdr:colOff>730250</xdr:colOff>
      <xdr:row>28</xdr:row>
      <xdr:rowOff>336550</xdr:rowOff>
    </xdr:to>
    <xdr:sp macro="" textlink="">
      <xdr:nvSpPr>
        <xdr:cNvPr id="81476" name="Text Box 5">
          <a:extLst>
            <a:ext uri="{FF2B5EF4-FFF2-40B4-BE49-F238E27FC236}">
              <a16:creationId xmlns:a16="http://schemas.microsoft.com/office/drawing/2014/main" id="{94ECEA4D-890A-3253-93A2-56BEDA551460}"/>
            </a:ext>
          </a:extLst>
        </xdr:cNvPr>
        <xdr:cNvSpPr txBox="1">
          <a:spLocks noChangeArrowheads="1"/>
        </xdr:cNvSpPr>
      </xdr:nvSpPr>
      <xdr:spPr bwMode="auto">
        <a:xfrm>
          <a:off x="2533650" y="100266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77" name="Text Box 60">
          <a:extLst>
            <a:ext uri="{FF2B5EF4-FFF2-40B4-BE49-F238E27FC236}">
              <a16:creationId xmlns:a16="http://schemas.microsoft.com/office/drawing/2014/main" id="{E981D624-5854-7B14-53A7-CE5221D5CBD5}"/>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78" name="Text Box 61">
          <a:extLst>
            <a:ext uri="{FF2B5EF4-FFF2-40B4-BE49-F238E27FC236}">
              <a16:creationId xmlns:a16="http://schemas.microsoft.com/office/drawing/2014/main" id="{9878FF18-6DAD-02F9-E05B-0C1B46B54EC5}"/>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79" name="Text Box 62">
          <a:extLst>
            <a:ext uri="{FF2B5EF4-FFF2-40B4-BE49-F238E27FC236}">
              <a16:creationId xmlns:a16="http://schemas.microsoft.com/office/drawing/2014/main" id="{22F2D522-148F-4544-8B17-0064A75607AD}"/>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80" name="Text Box 63">
          <a:extLst>
            <a:ext uri="{FF2B5EF4-FFF2-40B4-BE49-F238E27FC236}">
              <a16:creationId xmlns:a16="http://schemas.microsoft.com/office/drawing/2014/main" id="{BD9D4C78-3152-7460-4E8C-3E7E22792AE6}"/>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28</xdr:row>
      <xdr:rowOff>114300</xdr:rowOff>
    </xdr:from>
    <xdr:to>
      <xdr:col>2</xdr:col>
      <xdr:colOff>730250</xdr:colOff>
      <xdr:row>28</xdr:row>
      <xdr:rowOff>336550</xdr:rowOff>
    </xdr:to>
    <xdr:sp macro="" textlink="">
      <xdr:nvSpPr>
        <xdr:cNvPr id="81481" name="Text Box 5">
          <a:extLst>
            <a:ext uri="{FF2B5EF4-FFF2-40B4-BE49-F238E27FC236}">
              <a16:creationId xmlns:a16="http://schemas.microsoft.com/office/drawing/2014/main" id="{23884973-5343-3D6D-DEFB-5C47BD52C8F2}"/>
            </a:ext>
          </a:extLst>
        </xdr:cNvPr>
        <xdr:cNvSpPr txBox="1">
          <a:spLocks noChangeArrowheads="1"/>
        </xdr:cNvSpPr>
      </xdr:nvSpPr>
      <xdr:spPr bwMode="auto">
        <a:xfrm>
          <a:off x="2533650" y="100266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482" name="Text Box 5">
          <a:extLst>
            <a:ext uri="{FF2B5EF4-FFF2-40B4-BE49-F238E27FC236}">
              <a16:creationId xmlns:a16="http://schemas.microsoft.com/office/drawing/2014/main" id="{19B01A67-67B5-A284-DA48-6453BD491CCB}"/>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483" name="Text Box 5">
          <a:extLst>
            <a:ext uri="{FF2B5EF4-FFF2-40B4-BE49-F238E27FC236}">
              <a16:creationId xmlns:a16="http://schemas.microsoft.com/office/drawing/2014/main" id="{242B0985-2430-48D6-3777-4F4EA60F2C22}"/>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28</xdr:row>
      <xdr:rowOff>184150</xdr:rowOff>
    </xdr:from>
    <xdr:to>
      <xdr:col>2</xdr:col>
      <xdr:colOff>692150</xdr:colOff>
      <xdr:row>29</xdr:row>
      <xdr:rowOff>0</xdr:rowOff>
    </xdr:to>
    <xdr:sp macro="" textlink="">
      <xdr:nvSpPr>
        <xdr:cNvPr id="81484" name="Text Box 5">
          <a:extLst>
            <a:ext uri="{FF2B5EF4-FFF2-40B4-BE49-F238E27FC236}">
              <a16:creationId xmlns:a16="http://schemas.microsoft.com/office/drawing/2014/main" id="{E5794E5E-965D-E518-B1EC-015730EB1B47}"/>
            </a:ext>
          </a:extLst>
        </xdr:cNvPr>
        <xdr:cNvSpPr txBox="1">
          <a:spLocks noChangeArrowheads="1"/>
        </xdr:cNvSpPr>
      </xdr:nvSpPr>
      <xdr:spPr bwMode="auto">
        <a:xfrm>
          <a:off x="2489200" y="100965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565150</xdr:colOff>
      <xdr:row>28</xdr:row>
      <xdr:rowOff>152400</xdr:rowOff>
    </xdr:from>
    <xdr:to>
      <xdr:col>2</xdr:col>
      <xdr:colOff>647700</xdr:colOff>
      <xdr:row>28</xdr:row>
      <xdr:rowOff>374650</xdr:rowOff>
    </xdr:to>
    <xdr:sp macro="" textlink="">
      <xdr:nvSpPr>
        <xdr:cNvPr id="81485" name="Text Box 6">
          <a:extLst>
            <a:ext uri="{FF2B5EF4-FFF2-40B4-BE49-F238E27FC236}">
              <a16:creationId xmlns:a16="http://schemas.microsoft.com/office/drawing/2014/main" id="{009468FB-E833-0AFF-3C3B-3A63BDEDC733}"/>
            </a:ext>
          </a:extLst>
        </xdr:cNvPr>
        <xdr:cNvSpPr txBox="1">
          <a:spLocks noChangeArrowheads="1"/>
        </xdr:cNvSpPr>
      </xdr:nvSpPr>
      <xdr:spPr bwMode="auto">
        <a:xfrm>
          <a:off x="2444750" y="10064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28</xdr:row>
      <xdr:rowOff>184150</xdr:rowOff>
    </xdr:from>
    <xdr:to>
      <xdr:col>2</xdr:col>
      <xdr:colOff>692150</xdr:colOff>
      <xdr:row>29</xdr:row>
      <xdr:rowOff>0</xdr:rowOff>
    </xdr:to>
    <xdr:sp macro="" textlink="">
      <xdr:nvSpPr>
        <xdr:cNvPr id="81486" name="Text Box 5">
          <a:extLst>
            <a:ext uri="{FF2B5EF4-FFF2-40B4-BE49-F238E27FC236}">
              <a16:creationId xmlns:a16="http://schemas.microsoft.com/office/drawing/2014/main" id="{631AA6EF-6486-5770-5866-3F7181CBE4C4}"/>
            </a:ext>
          </a:extLst>
        </xdr:cNvPr>
        <xdr:cNvSpPr txBox="1">
          <a:spLocks noChangeArrowheads="1"/>
        </xdr:cNvSpPr>
      </xdr:nvSpPr>
      <xdr:spPr bwMode="auto">
        <a:xfrm>
          <a:off x="2489200" y="100965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87" name="Text Box 60">
          <a:extLst>
            <a:ext uri="{FF2B5EF4-FFF2-40B4-BE49-F238E27FC236}">
              <a16:creationId xmlns:a16="http://schemas.microsoft.com/office/drawing/2014/main" id="{2543F231-CF2C-14CB-8E28-A07347247613}"/>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88" name="Text Box 61">
          <a:extLst>
            <a:ext uri="{FF2B5EF4-FFF2-40B4-BE49-F238E27FC236}">
              <a16:creationId xmlns:a16="http://schemas.microsoft.com/office/drawing/2014/main" id="{FF799993-A2EC-E6E6-5B96-7A447199EA2B}"/>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89" name="Text Box 62">
          <a:extLst>
            <a:ext uri="{FF2B5EF4-FFF2-40B4-BE49-F238E27FC236}">
              <a16:creationId xmlns:a16="http://schemas.microsoft.com/office/drawing/2014/main" id="{A2830A35-E975-A0C0-4EC5-BBD4CED35F60}"/>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90" name="Text Box 63">
          <a:extLst>
            <a:ext uri="{FF2B5EF4-FFF2-40B4-BE49-F238E27FC236}">
              <a16:creationId xmlns:a16="http://schemas.microsoft.com/office/drawing/2014/main" id="{91F3D157-64A2-851F-1B28-D9B8BE1BFA78}"/>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28</xdr:row>
      <xdr:rowOff>114300</xdr:rowOff>
    </xdr:from>
    <xdr:to>
      <xdr:col>2</xdr:col>
      <xdr:colOff>730250</xdr:colOff>
      <xdr:row>28</xdr:row>
      <xdr:rowOff>336550</xdr:rowOff>
    </xdr:to>
    <xdr:sp macro="" textlink="">
      <xdr:nvSpPr>
        <xdr:cNvPr id="81491" name="Text Box 5">
          <a:extLst>
            <a:ext uri="{FF2B5EF4-FFF2-40B4-BE49-F238E27FC236}">
              <a16:creationId xmlns:a16="http://schemas.microsoft.com/office/drawing/2014/main" id="{8A80661D-A0F8-A445-2F1B-2DA72B1255B7}"/>
            </a:ext>
          </a:extLst>
        </xdr:cNvPr>
        <xdr:cNvSpPr txBox="1">
          <a:spLocks noChangeArrowheads="1"/>
        </xdr:cNvSpPr>
      </xdr:nvSpPr>
      <xdr:spPr bwMode="auto">
        <a:xfrm>
          <a:off x="2533650" y="100266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92" name="Text Box 60">
          <a:extLst>
            <a:ext uri="{FF2B5EF4-FFF2-40B4-BE49-F238E27FC236}">
              <a16:creationId xmlns:a16="http://schemas.microsoft.com/office/drawing/2014/main" id="{CD6208BE-C8CE-9919-DC4B-3AAB66CFFF84}"/>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93" name="Text Box 61">
          <a:extLst>
            <a:ext uri="{FF2B5EF4-FFF2-40B4-BE49-F238E27FC236}">
              <a16:creationId xmlns:a16="http://schemas.microsoft.com/office/drawing/2014/main" id="{24F71DBD-B401-6D86-9F6F-430F9D1FF53D}"/>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94" name="Text Box 62">
          <a:extLst>
            <a:ext uri="{FF2B5EF4-FFF2-40B4-BE49-F238E27FC236}">
              <a16:creationId xmlns:a16="http://schemas.microsoft.com/office/drawing/2014/main" id="{35E6E0BC-64E3-6624-F902-A9042049FC56}"/>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95" name="Text Box 63">
          <a:extLst>
            <a:ext uri="{FF2B5EF4-FFF2-40B4-BE49-F238E27FC236}">
              <a16:creationId xmlns:a16="http://schemas.microsoft.com/office/drawing/2014/main" id="{136AE66C-78FB-E905-343B-F3414FC95797}"/>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28</xdr:row>
      <xdr:rowOff>114300</xdr:rowOff>
    </xdr:from>
    <xdr:to>
      <xdr:col>2</xdr:col>
      <xdr:colOff>730250</xdr:colOff>
      <xdr:row>28</xdr:row>
      <xdr:rowOff>336550</xdr:rowOff>
    </xdr:to>
    <xdr:sp macro="" textlink="">
      <xdr:nvSpPr>
        <xdr:cNvPr id="81496" name="Text Box 5">
          <a:extLst>
            <a:ext uri="{FF2B5EF4-FFF2-40B4-BE49-F238E27FC236}">
              <a16:creationId xmlns:a16="http://schemas.microsoft.com/office/drawing/2014/main" id="{2113F358-D926-0FCD-04C7-8E86925C68DE}"/>
            </a:ext>
          </a:extLst>
        </xdr:cNvPr>
        <xdr:cNvSpPr txBox="1">
          <a:spLocks noChangeArrowheads="1"/>
        </xdr:cNvSpPr>
      </xdr:nvSpPr>
      <xdr:spPr bwMode="auto">
        <a:xfrm>
          <a:off x="2533650" y="100266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97" name="Text Box 60">
          <a:extLst>
            <a:ext uri="{FF2B5EF4-FFF2-40B4-BE49-F238E27FC236}">
              <a16:creationId xmlns:a16="http://schemas.microsoft.com/office/drawing/2014/main" id="{F99FC815-1561-624C-ED83-7A9805A08502}"/>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98" name="Text Box 61">
          <a:extLst>
            <a:ext uri="{FF2B5EF4-FFF2-40B4-BE49-F238E27FC236}">
              <a16:creationId xmlns:a16="http://schemas.microsoft.com/office/drawing/2014/main" id="{28A720E3-80CF-E796-CCEB-461A065761E4}"/>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499" name="Text Box 62">
          <a:extLst>
            <a:ext uri="{FF2B5EF4-FFF2-40B4-BE49-F238E27FC236}">
              <a16:creationId xmlns:a16="http://schemas.microsoft.com/office/drawing/2014/main" id="{5758A0AB-3D71-E985-E69C-E7B9CB41D09E}"/>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500" name="Text Box 63">
          <a:extLst>
            <a:ext uri="{FF2B5EF4-FFF2-40B4-BE49-F238E27FC236}">
              <a16:creationId xmlns:a16="http://schemas.microsoft.com/office/drawing/2014/main" id="{74B9D875-0295-A673-73C9-BBA492908F63}"/>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28</xdr:row>
      <xdr:rowOff>114300</xdr:rowOff>
    </xdr:from>
    <xdr:to>
      <xdr:col>2</xdr:col>
      <xdr:colOff>730250</xdr:colOff>
      <xdr:row>28</xdr:row>
      <xdr:rowOff>336550</xdr:rowOff>
    </xdr:to>
    <xdr:sp macro="" textlink="">
      <xdr:nvSpPr>
        <xdr:cNvPr id="81501" name="Text Box 5">
          <a:extLst>
            <a:ext uri="{FF2B5EF4-FFF2-40B4-BE49-F238E27FC236}">
              <a16:creationId xmlns:a16="http://schemas.microsoft.com/office/drawing/2014/main" id="{188BC7E6-B508-1642-8765-B50F4DBB2768}"/>
            </a:ext>
          </a:extLst>
        </xdr:cNvPr>
        <xdr:cNvSpPr txBox="1">
          <a:spLocks noChangeArrowheads="1"/>
        </xdr:cNvSpPr>
      </xdr:nvSpPr>
      <xdr:spPr bwMode="auto">
        <a:xfrm>
          <a:off x="2533650" y="100266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502" name="Text Box 60">
          <a:extLst>
            <a:ext uri="{FF2B5EF4-FFF2-40B4-BE49-F238E27FC236}">
              <a16:creationId xmlns:a16="http://schemas.microsoft.com/office/drawing/2014/main" id="{3A84E00C-BD68-602B-B1B6-CE404E7C9DC5}"/>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503" name="Text Box 61">
          <a:extLst>
            <a:ext uri="{FF2B5EF4-FFF2-40B4-BE49-F238E27FC236}">
              <a16:creationId xmlns:a16="http://schemas.microsoft.com/office/drawing/2014/main" id="{FDD51B71-DF01-44AA-0DD9-91CC0B9C384D}"/>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504" name="Text Box 62">
          <a:extLst>
            <a:ext uri="{FF2B5EF4-FFF2-40B4-BE49-F238E27FC236}">
              <a16:creationId xmlns:a16="http://schemas.microsoft.com/office/drawing/2014/main" id="{719506FB-3D41-A6AD-3DA5-7CBD89A3E6DE}"/>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505" name="Text Box 63">
          <a:extLst>
            <a:ext uri="{FF2B5EF4-FFF2-40B4-BE49-F238E27FC236}">
              <a16:creationId xmlns:a16="http://schemas.microsoft.com/office/drawing/2014/main" id="{65792C3A-12E4-245A-57FA-DE277F2A706D}"/>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506" name="Text Box 5">
          <a:extLst>
            <a:ext uri="{FF2B5EF4-FFF2-40B4-BE49-F238E27FC236}">
              <a16:creationId xmlns:a16="http://schemas.microsoft.com/office/drawing/2014/main" id="{726E00CC-052E-3113-BAFB-A1BA25E971FB}"/>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507" name="Text Box 5">
          <a:extLst>
            <a:ext uri="{FF2B5EF4-FFF2-40B4-BE49-F238E27FC236}">
              <a16:creationId xmlns:a16="http://schemas.microsoft.com/office/drawing/2014/main" id="{8C0C83EE-AF19-9A10-24FB-43EB73D93660}"/>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29</xdr:row>
      <xdr:rowOff>0</xdr:rowOff>
    </xdr:from>
    <xdr:to>
      <xdr:col>2</xdr:col>
      <xdr:colOff>692150</xdr:colOff>
      <xdr:row>29</xdr:row>
      <xdr:rowOff>222250</xdr:rowOff>
    </xdr:to>
    <xdr:sp macro="" textlink="">
      <xdr:nvSpPr>
        <xdr:cNvPr id="81508" name="Text Box 5">
          <a:extLst>
            <a:ext uri="{FF2B5EF4-FFF2-40B4-BE49-F238E27FC236}">
              <a16:creationId xmlns:a16="http://schemas.microsoft.com/office/drawing/2014/main" id="{6CCB60B3-3B61-E32E-4DD9-E4276F1EEABC}"/>
            </a:ext>
          </a:extLst>
        </xdr:cNvPr>
        <xdr:cNvSpPr txBox="1">
          <a:spLocks noChangeArrowheads="1"/>
        </xdr:cNvSpPr>
      </xdr:nvSpPr>
      <xdr:spPr bwMode="auto">
        <a:xfrm>
          <a:off x="248920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565150</xdr:colOff>
      <xdr:row>29</xdr:row>
      <xdr:rowOff>0</xdr:rowOff>
    </xdr:from>
    <xdr:to>
      <xdr:col>2</xdr:col>
      <xdr:colOff>647700</xdr:colOff>
      <xdr:row>29</xdr:row>
      <xdr:rowOff>222250</xdr:rowOff>
    </xdr:to>
    <xdr:sp macro="" textlink="">
      <xdr:nvSpPr>
        <xdr:cNvPr id="81509" name="Text Box 6">
          <a:extLst>
            <a:ext uri="{FF2B5EF4-FFF2-40B4-BE49-F238E27FC236}">
              <a16:creationId xmlns:a16="http://schemas.microsoft.com/office/drawing/2014/main" id="{EACE7BEE-34A5-9D84-0BF6-BDB6B4093D83}"/>
            </a:ext>
          </a:extLst>
        </xdr:cNvPr>
        <xdr:cNvSpPr txBox="1">
          <a:spLocks noChangeArrowheads="1"/>
        </xdr:cNvSpPr>
      </xdr:nvSpPr>
      <xdr:spPr bwMode="auto">
        <a:xfrm>
          <a:off x="244475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29</xdr:row>
      <xdr:rowOff>0</xdr:rowOff>
    </xdr:from>
    <xdr:to>
      <xdr:col>2</xdr:col>
      <xdr:colOff>692150</xdr:colOff>
      <xdr:row>29</xdr:row>
      <xdr:rowOff>222250</xdr:rowOff>
    </xdr:to>
    <xdr:sp macro="" textlink="">
      <xdr:nvSpPr>
        <xdr:cNvPr id="81510" name="Text Box 5">
          <a:extLst>
            <a:ext uri="{FF2B5EF4-FFF2-40B4-BE49-F238E27FC236}">
              <a16:creationId xmlns:a16="http://schemas.microsoft.com/office/drawing/2014/main" id="{D916D056-BB47-0465-AC67-858B219C5513}"/>
            </a:ext>
          </a:extLst>
        </xdr:cNvPr>
        <xdr:cNvSpPr txBox="1">
          <a:spLocks noChangeArrowheads="1"/>
        </xdr:cNvSpPr>
      </xdr:nvSpPr>
      <xdr:spPr bwMode="auto">
        <a:xfrm>
          <a:off x="248920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11" name="Text Box 60">
          <a:extLst>
            <a:ext uri="{FF2B5EF4-FFF2-40B4-BE49-F238E27FC236}">
              <a16:creationId xmlns:a16="http://schemas.microsoft.com/office/drawing/2014/main" id="{A9BE12C8-D99F-31F7-E95B-03F34325408F}"/>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12" name="Text Box 61">
          <a:extLst>
            <a:ext uri="{FF2B5EF4-FFF2-40B4-BE49-F238E27FC236}">
              <a16:creationId xmlns:a16="http://schemas.microsoft.com/office/drawing/2014/main" id="{0C9664F0-61EF-A8E9-8871-2B038F3DD5CE}"/>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13" name="Text Box 62">
          <a:extLst>
            <a:ext uri="{FF2B5EF4-FFF2-40B4-BE49-F238E27FC236}">
              <a16:creationId xmlns:a16="http://schemas.microsoft.com/office/drawing/2014/main" id="{CFB1D5CD-0B93-8122-7540-EDF12AA32DB5}"/>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14" name="Text Box 63">
          <a:extLst>
            <a:ext uri="{FF2B5EF4-FFF2-40B4-BE49-F238E27FC236}">
              <a16:creationId xmlns:a16="http://schemas.microsoft.com/office/drawing/2014/main" id="{6DF54CA5-1E88-DD0E-A0C5-416F7A47369A}"/>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29</xdr:row>
      <xdr:rowOff>0</xdr:rowOff>
    </xdr:from>
    <xdr:to>
      <xdr:col>2</xdr:col>
      <xdr:colOff>730250</xdr:colOff>
      <xdr:row>29</xdr:row>
      <xdr:rowOff>222250</xdr:rowOff>
    </xdr:to>
    <xdr:sp macro="" textlink="">
      <xdr:nvSpPr>
        <xdr:cNvPr id="81515" name="Text Box 5">
          <a:extLst>
            <a:ext uri="{FF2B5EF4-FFF2-40B4-BE49-F238E27FC236}">
              <a16:creationId xmlns:a16="http://schemas.microsoft.com/office/drawing/2014/main" id="{68ACBE2F-C4FD-5717-E9D9-9FBC536B30F1}"/>
            </a:ext>
          </a:extLst>
        </xdr:cNvPr>
        <xdr:cNvSpPr txBox="1">
          <a:spLocks noChangeArrowheads="1"/>
        </xdr:cNvSpPr>
      </xdr:nvSpPr>
      <xdr:spPr bwMode="auto">
        <a:xfrm>
          <a:off x="2533650" y="103187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16" name="Text Box 60">
          <a:extLst>
            <a:ext uri="{FF2B5EF4-FFF2-40B4-BE49-F238E27FC236}">
              <a16:creationId xmlns:a16="http://schemas.microsoft.com/office/drawing/2014/main" id="{19738876-170C-0B20-8128-608422FF5643}"/>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17" name="Text Box 61">
          <a:extLst>
            <a:ext uri="{FF2B5EF4-FFF2-40B4-BE49-F238E27FC236}">
              <a16:creationId xmlns:a16="http://schemas.microsoft.com/office/drawing/2014/main" id="{C76DFA89-DFDF-EE28-0452-6A7E478CD5B9}"/>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18" name="Text Box 62">
          <a:extLst>
            <a:ext uri="{FF2B5EF4-FFF2-40B4-BE49-F238E27FC236}">
              <a16:creationId xmlns:a16="http://schemas.microsoft.com/office/drawing/2014/main" id="{2EDF3D4A-4936-0813-F996-66D8AE903F0F}"/>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19" name="Text Box 63">
          <a:extLst>
            <a:ext uri="{FF2B5EF4-FFF2-40B4-BE49-F238E27FC236}">
              <a16:creationId xmlns:a16="http://schemas.microsoft.com/office/drawing/2014/main" id="{BAE23A48-FE7D-33AA-CE4F-41ABBC777539}"/>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29</xdr:row>
      <xdr:rowOff>0</xdr:rowOff>
    </xdr:from>
    <xdr:to>
      <xdr:col>2</xdr:col>
      <xdr:colOff>730250</xdr:colOff>
      <xdr:row>29</xdr:row>
      <xdr:rowOff>222250</xdr:rowOff>
    </xdr:to>
    <xdr:sp macro="" textlink="">
      <xdr:nvSpPr>
        <xdr:cNvPr id="81520" name="Text Box 5">
          <a:extLst>
            <a:ext uri="{FF2B5EF4-FFF2-40B4-BE49-F238E27FC236}">
              <a16:creationId xmlns:a16="http://schemas.microsoft.com/office/drawing/2014/main" id="{097D98A2-6D3C-F88F-2D51-D02C7C3FC3A2}"/>
            </a:ext>
          </a:extLst>
        </xdr:cNvPr>
        <xdr:cNvSpPr txBox="1">
          <a:spLocks noChangeArrowheads="1"/>
        </xdr:cNvSpPr>
      </xdr:nvSpPr>
      <xdr:spPr bwMode="auto">
        <a:xfrm>
          <a:off x="2533650" y="103187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21" name="Text Box 60">
          <a:extLst>
            <a:ext uri="{FF2B5EF4-FFF2-40B4-BE49-F238E27FC236}">
              <a16:creationId xmlns:a16="http://schemas.microsoft.com/office/drawing/2014/main" id="{9F53BD5D-D221-03C7-4445-BFA6BE3F8B80}"/>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22" name="Text Box 61">
          <a:extLst>
            <a:ext uri="{FF2B5EF4-FFF2-40B4-BE49-F238E27FC236}">
              <a16:creationId xmlns:a16="http://schemas.microsoft.com/office/drawing/2014/main" id="{6877A725-CB4E-4355-DBD2-5D12AA2B9240}"/>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23" name="Text Box 62">
          <a:extLst>
            <a:ext uri="{FF2B5EF4-FFF2-40B4-BE49-F238E27FC236}">
              <a16:creationId xmlns:a16="http://schemas.microsoft.com/office/drawing/2014/main" id="{2CF61F56-2EC2-2471-9CB8-843530C1B36A}"/>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24" name="Text Box 63">
          <a:extLst>
            <a:ext uri="{FF2B5EF4-FFF2-40B4-BE49-F238E27FC236}">
              <a16:creationId xmlns:a16="http://schemas.microsoft.com/office/drawing/2014/main" id="{5903CDF3-0F57-C54A-8D1A-A551A3CC0E04}"/>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29</xdr:row>
      <xdr:rowOff>0</xdr:rowOff>
    </xdr:from>
    <xdr:to>
      <xdr:col>2</xdr:col>
      <xdr:colOff>730250</xdr:colOff>
      <xdr:row>29</xdr:row>
      <xdr:rowOff>222250</xdr:rowOff>
    </xdr:to>
    <xdr:sp macro="" textlink="">
      <xdr:nvSpPr>
        <xdr:cNvPr id="81525" name="Text Box 5">
          <a:extLst>
            <a:ext uri="{FF2B5EF4-FFF2-40B4-BE49-F238E27FC236}">
              <a16:creationId xmlns:a16="http://schemas.microsoft.com/office/drawing/2014/main" id="{3A6ABF94-1175-3A2D-BCE2-BF33CE76C183}"/>
            </a:ext>
          </a:extLst>
        </xdr:cNvPr>
        <xdr:cNvSpPr txBox="1">
          <a:spLocks noChangeArrowheads="1"/>
        </xdr:cNvSpPr>
      </xdr:nvSpPr>
      <xdr:spPr bwMode="auto">
        <a:xfrm>
          <a:off x="2533650" y="103187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526" name="Text Box 5">
          <a:extLst>
            <a:ext uri="{FF2B5EF4-FFF2-40B4-BE49-F238E27FC236}">
              <a16:creationId xmlns:a16="http://schemas.microsoft.com/office/drawing/2014/main" id="{F2DA6928-54EB-68C4-2BAA-DDA917B17495}"/>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527" name="Text Box 5">
          <a:extLst>
            <a:ext uri="{FF2B5EF4-FFF2-40B4-BE49-F238E27FC236}">
              <a16:creationId xmlns:a16="http://schemas.microsoft.com/office/drawing/2014/main" id="{57950448-264A-9C7D-B5A7-AFFF65B70F49}"/>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29</xdr:row>
      <xdr:rowOff>0</xdr:rowOff>
    </xdr:from>
    <xdr:to>
      <xdr:col>2</xdr:col>
      <xdr:colOff>692150</xdr:colOff>
      <xdr:row>29</xdr:row>
      <xdr:rowOff>222250</xdr:rowOff>
    </xdr:to>
    <xdr:sp macro="" textlink="">
      <xdr:nvSpPr>
        <xdr:cNvPr id="81528" name="Text Box 5">
          <a:extLst>
            <a:ext uri="{FF2B5EF4-FFF2-40B4-BE49-F238E27FC236}">
              <a16:creationId xmlns:a16="http://schemas.microsoft.com/office/drawing/2014/main" id="{A9E26CA9-E58D-94F6-3BAB-DA847388A304}"/>
            </a:ext>
          </a:extLst>
        </xdr:cNvPr>
        <xdr:cNvSpPr txBox="1">
          <a:spLocks noChangeArrowheads="1"/>
        </xdr:cNvSpPr>
      </xdr:nvSpPr>
      <xdr:spPr bwMode="auto">
        <a:xfrm>
          <a:off x="248920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565150</xdr:colOff>
      <xdr:row>29</xdr:row>
      <xdr:rowOff>0</xdr:rowOff>
    </xdr:from>
    <xdr:to>
      <xdr:col>2</xdr:col>
      <xdr:colOff>647700</xdr:colOff>
      <xdr:row>29</xdr:row>
      <xdr:rowOff>222250</xdr:rowOff>
    </xdr:to>
    <xdr:sp macro="" textlink="">
      <xdr:nvSpPr>
        <xdr:cNvPr id="81529" name="Text Box 6">
          <a:extLst>
            <a:ext uri="{FF2B5EF4-FFF2-40B4-BE49-F238E27FC236}">
              <a16:creationId xmlns:a16="http://schemas.microsoft.com/office/drawing/2014/main" id="{25BB230C-1C6B-4492-3E22-2A90A09D68B3}"/>
            </a:ext>
          </a:extLst>
        </xdr:cNvPr>
        <xdr:cNvSpPr txBox="1">
          <a:spLocks noChangeArrowheads="1"/>
        </xdr:cNvSpPr>
      </xdr:nvSpPr>
      <xdr:spPr bwMode="auto">
        <a:xfrm>
          <a:off x="244475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29</xdr:row>
      <xdr:rowOff>0</xdr:rowOff>
    </xdr:from>
    <xdr:to>
      <xdr:col>2</xdr:col>
      <xdr:colOff>692150</xdr:colOff>
      <xdr:row>29</xdr:row>
      <xdr:rowOff>222250</xdr:rowOff>
    </xdr:to>
    <xdr:sp macro="" textlink="">
      <xdr:nvSpPr>
        <xdr:cNvPr id="81530" name="Text Box 5">
          <a:extLst>
            <a:ext uri="{FF2B5EF4-FFF2-40B4-BE49-F238E27FC236}">
              <a16:creationId xmlns:a16="http://schemas.microsoft.com/office/drawing/2014/main" id="{08B405CF-1BA3-9DF2-B716-CFEE4EE2D3DF}"/>
            </a:ext>
          </a:extLst>
        </xdr:cNvPr>
        <xdr:cNvSpPr txBox="1">
          <a:spLocks noChangeArrowheads="1"/>
        </xdr:cNvSpPr>
      </xdr:nvSpPr>
      <xdr:spPr bwMode="auto">
        <a:xfrm>
          <a:off x="248920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31" name="Text Box 60">
          <a:extLst>
            <a:ext uri="{FF2B5EF4-FFF2-40B4-BE49-F238E27FC236}">
              <a16:creationId xmlns:a16="http://schemas.microsoft.com/office/drawing/2014/main" id="{44C11E37-8746-9F52-C35D-416757EC4C2B}"/>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32" name="Text Box 61">
          <a:extLst>
            <a:ext uri="{FF2B5EF4-FFF2-40B4-BE49-F238E27FC236}">
              <a16:creationId xmlns:a16="http://schemas.microsoft.com/office/drawing/2014/main" id="{828AC45D-D923-11E0-5BBA-C1DEB11EE1C7}"/>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33" name="Text Box 62">
          <a:extLst>
            <a:ext uri="{FF2B5EF4-FFF2-40B4-BE49-F238E27FC236}">
              <a16:creationId xmlns:a16="http://schemas.microsoft.com/office/drawing/2014/main" id="{16E65085-E0FA-DC0F-7734-F76D14206915}"/>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34" name="Text Box 63">
          <a:extLst>
            <a:ext uri="{FF2B5EF4-FFF2-40B4-BE49-F238E27FC236}">
              <a16:creationId xmlns:a16="http://schemas.microsoft.com/office/drawing/2014/main" id="{595DC427-DD10-AF64-61FF-7ECAB04D26D7}"/>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29</xdr:row>
      <xdr:rowOff>0</xdr:rowOff>
    </xdr:from>
    <xdr:to>
      <xdr:col>2</xdr:col>
      <xdr:colOff>730250</xdr:colOff>
      <xdr:row>29</xdr:row>
      <xdr:rowOff>222250</xdr:rowOff>
    </xdr:to>
    <xdr:sp macro="" textlink="">
      <xdr:nvSpPr>
        <xdr:cNvPr id="81535" name="Text Box 5">
          <a:extLst>
            <a:ext uri="{FF2B5EF4-FFF2-40B4-BE49-F238E27FC236}">
              <a16:creationId xmlns:a16="http://schemas.microsoft.com/office/drawing/2014/main" id="{55A82146-6531-0A06-C3D4-83334622CA8B}"/>
            </a:ext>
          </a:extLst>
        </xdr:cNvPr>
        <xdr:cNvSpPr txBox="1">
          <a:spLocks noChangeArrowheads="1"/>
        </xdr:cNvSpPr>
      </xdr:nvSpPr>
      <xdr:spPr bwMode="auto">
        <a:xfrm>
          <a:off x="2533650" y="103187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36" name="Text Box 60">
          <a:extLst>
            <a:ext uri="{FF2B5EF4-FFF2-40B4-BE49-F238E27FC236}">
              <a16:creationId xmlns:a16="http://schemas.microsoft.com/office/drawing/2014/main" id="{DD1311A6-E757-052E-4725-321D269371B7}"/>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37" name="Text Box 61">
          <a:extLst>
            <a:ext uri="{FF2B5EF4-FFF2-40B4-BE49-F238E27FC236}">
              <a16:creationId xmlns:a16="http://schemas.microsoft.com/office/drawing/2014/main" id="{1E895064-52C4-65FC-C160-30118122CB0A}"/>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38" name="Text Box 62">
          <a:extLst>
            <a:ext uri="{FF2B5EF4-FFF2-40B4-BE49-F238E27FC236}">
              <a16:creationId xmlns:a16="http://schemas.microsoft.com/office/drawing/2014/main" id="{B07ACB74-FB3D-2805-4F9A-01DB59FEACBC}"/>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39" name="Text Box 63">
          <a:extLst>
            <a:ext uri="{FF2B5EF4-FFF2-40B4-BE49-F238E27FC236}">
              <a16:creationId xmlns:a16="http://schemas.microsoft.com/office/drawing/2014/main" id="{2AC7188E-5301-DA1E-D0DF-8602041E17AF}"/>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29</xdr:row>
      <xdr:rowOff>0</xdr:rowOff>
    </xdr:from>
    <xdr:to>
      <xdr:col>2</xdr:col>
      <xdr:colOff>730250</xdr:colOff>
      <xdr:row>29</xdr:row>
      <xdr:rowOff>222250</xdr:rowOff>
    </xdr:to>
    <xdr:sp macro="" textlink="">
      <xdr:nvSpPr>
        <xdr:cNvPr id="81540" name="Text Box 5">
          <a:extLst>
            <a:ext uri="{FF2B5EF4-FFF2-40B4-BE49-F238E27FC236}">
              <a16:creationId xmlns:a16="http://schemas.microsoft.com/office/drawing/2014/main" id="{E554B324-7F66-D0F7-0383-D38D14FECF8C}"/>
            </a:ext>
          </a:extLst>
        </xdr:cNvPr>
        <xdr:cNvSpPr txBox="1">
          <a:spLocks noChangeArrowheads="1"/>
        </xdr:cNvSpPr>
      </xdr:nvSpPr>
      <xdr:spPr bwMode="auto">
        <a:xfrm>
          <a:off x="2533650" y="103187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41" name="Text Box 60">
          <a:extLst>
            <a:ext uri="{FF2B5EF4-FFF2-40B4-BE49-F238E27FC236}">
              <a16:creationId xmlns:a16="http://schemas.microsoft.com/office/drawing/2014/main" id="{3332FEE7-085C-46EF-83A6-30C62B5630EE}"/>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42" name="Text Box 61">
          <a:extLst>
            <a:ext uri="{FF2B5EF4-FFF2-40B4-BE49-F238E27FC236}">
              <a16:creationId xmlns:a16="http://schemas.microsoft.com/office/drawing/2014/main" id="{B1868D54-8B08-A817-6FB0-BBA55B5D741B}"/>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43" name="Text Box 62">
          <a:extLst>
            <a:ext uri="{FF2B5EF4-FFF2-40B4-BE49-F238E27FC236}">
              <a16:creationId xmlns:a16="http://schemas.microsoft.com/office/drawing/2014/main" id="{FB5FAFBF-B86D-45F7-0E07-D56CD155F747}"/>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544" name="Text Box 63">
          <a:extLst>
            <a:ext uri="{FF2B5EF4-FFF2-40B4-BE49-F238E27FC236}">
              <a16:creationId xmlns:a16="http://schemas.microsoft.com/office/drawing/2014/main" id="{F2FC7F8F-19E4-AF28-80F3-94AB3ACF3DD6}"/>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29</xdr:row>
      <xdr:rowOff>0</xdr:rowOff>
    </xdr:from>
    <xdr:to>
      <xdr:col>2</xdr:col>
      <xdr:colOff>730250</xdr:colOff>
      <xdr:row>29</xdr:row>
      <xdr:rowOff>215900</xdr:rowOff>
    </xdr:to>
    <xdr:sp macro="" textlink="">
      <xdr:nvSpPr>
        <xdr:cNvPr id="81545" name="Text Box 5">
          <a:extLst>
            <a:ext uri="{FF2B5EF4-FFF2-40B4-BE49-F238E27FC236}">
              <a16:creationId xmlns:a16="http://schemas.microsoft.com/office/drawing/2014/main" id="{28675ACD-7D70-480B-326D-3591E50355ED}"/>
            </a:ext>
          </a:extLst>
        </xdr:cNvPr>
        <xdr:cNvSpPr txBox="1">
          <a:spLocks noChangeArrowheads="1"/>
        </xdr:cNvSpPr>
      </xdr:nvSpPr>
      <xdr:spPr bwMode="auto">
        <a:xfrm>
          <a:off x="2533650" y="10318750"/>
          <a:ext cx="7620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546" name="Text Box 5">
          <a:extLst>
            <a:ext uri="{FF2B5EF4-FFF2-40B4-BE49-F238E27FC236}">
              <a16:creationId xmlns:a16="http://schemas.microsoft.com/office/drawing/2014/main" id="{B801EE21-B9DE-02D0-2B66-07F27B9CDE73}"/>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547" name="Text Box 6">
          <a:extLst>
            <a:ext uri="{FF2B5EF4-FFF2-40B4-BE49-F238E27FC236}">
              <a16:creationId xmlns:a16="http://schemas.microsoft.com/office/drawing/2014/main" id="{4D2E03E3-D221-3D64-1761-3EE23B29FFBE}"/>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548" name="Text Box 5">
          <a:extLst>
            <a:ext uri="{FF2B5EF4-FFF2-40B4-BE49-F238E27FC236}">
              <a16:creationId xmlns:a16="http://schemas.microsoft.com/office/drawing/2014/main" id="{EA4ABFD3-7E47-49A8-F5BF-E41A71CE6809}"/>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549" name="Text Box 6">
          <a:extLst>
            <a:ext uri="{FF2B5EF4-FFF2-40B4-BE49-F238E27FC236}">
              <a16:creationId xmlns:a16="http://schemas.microsoft.com/office/drawing/2014/main" id="{6F9E39CA-BFDB-07CE-D6F0-A80F3C485A84}"/>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158750</xdr:rowOff>
    </xdr:from>
    <xdr:to>
      <xdr:col>2</xdr:col>
      <xdr:colOff>368300</xdr:colOff>
      <xdr:row>20</xdr:row>
      <xdr:rowOff>381000</xdr:rowOff>
    </xdr:to>
    <xdr:sp macro="" textlink="">
      <xdr:nvSpPr>
        <xdr:cNvPr id="81550" name="Text Box 5">
          <a:extLst>
            <a:ext uri="{FF2B5EF4-FFF2-40B4-BE49-F238E27FC236}">
              <a16:creationId xmlns:a16="http://schemas.microsoft.com/office/drawing/2014/main" id="{64FF28B8-6E0E-62A4-C61F-41B630EB05DC}"/>
            </a:ext>
          </a:extLst>
        </xdr:cNvPr>
        <xdr:cNvSpPr txBox="1">
          <a:spLocks noChangeArrowheads="1"/>
        </xdr:cNvSpPr>
      </xdr:nvSpPr>
      <xdr:spPr bwMode="auto">
        <a:xfrm>
          <a:off x="2165350" y="68199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158750</xdr:rowOff>
    </xdr:from>
    <xdr:to>
      <xdr:col>2</xdr:col>
      <xdr:colOff>368300</xdr:colOff>
      <xdr:row>20</xdr:row>
      <xdr:rowOff>381000</xdr:rowOff>
    </xdr:to>
    <xdr:sp macro="" textlink="">
      <xdr:nvSpPr>
        <xdr:cNvPr id="81551" name="Text Box 6">
          <a:extLst>
            <a:ext uri="{FF2B5EF4-FFF2-40B4-BE49-F238E27FC236}">
              <a16:creationId xmlns:a16="http://schemas.microsoft.com/office/drawing/2014/main" id="{628BDC30-A442-F60C-F34D-7F5FE67186F7}"/>
            </a:ext>
          </a:extLst>
        </xdr:cNvPr>
        <xdr:cNvSpPr txBox="1">
          <a:spLocks noChangeArrowheads="1"/>
        </xdr:cNvSpPr>
      </xdr:nvSpPr>
      <xdr:spPr bwMode="auto">
        <a:xfrm>
          <a:off x="2165350" y="68199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158750</xdr:rowOff>
    </xdr:from>
    <xdr:to>
      <xdr:col>2</xdr:col>
      <xdr:colOff>368300</xdr:colOff>
      <xdr:row>20</xdr:row>
      <xdr:rowOff>381000</xdr:rowOff>
    </xdr:to>
    <xdr:sp macro="" textlink="">
      <xdr:nvSpPr>
        <xdr:cNvPr id="81552" name="Text Box 5">
          <a:extLst>
            <a:ext uri="{FF2B5EF4-FFF2-40B4-BE49-F238E27FC236}">
              <a16:creationId xmlns:a16="http://schemas.microsoft.com/office/drawing/2014/main" id="{A6C5DACB-1360-C24A-7512-40D7D62C0068}"/>
            </a:ext>
          </a:extLst>
        </xdr:cNvPr>
        <xdr:cNvSpPr txBox="1">
          <a:spLocks noChangeArrowheads="1"/>
        </xdr:cNvSpPr>
      </xdr:nvSpPr>
      <xdr:spPr bwMode="auto">
        <a:xfrm>
          <a:off x="2165350" y="68199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158750</xdr:rowOff>
    </xdr:from>
    <xdr:to>
      <xdr:col>2</xdr:col>
      <xdr:colOff>368300</xdr:colOff>
      <xdr:row>20</xdr:row>
      <xdr:rowOff>381000</xdr:rowOff>
    </xdr:to>
    <xdr:sp macro="" textlink="">
      <xdr:nvSpPr>
        <xdr:cNvPr id="81553" name="Text Box 6">
          <a:extLst>
            <a:ext uri="{FF2B5EF4-FFF2-40B4-BE49-F238E27FC236}">
              <a16:creationId xmlns:a16="http://schemas.microsoft.com/office/drawing/2014/main" id="{029BD2E0-D797-258C-B5E8-D6C728BF90A7}"/>
            </a:ext>
          </a:extLst>
        </xdr:cNvPr>
        <xdr:cNvSpPr txBox="1">
          <a:spLocks noChangeArrowheads="1"/>
        </xdr:cNvSpPr>
      </xdr:nvSpPr>
      <xdr:spPr bwMode="auto">
        <a:xfrm>
          <a:off x="2165350" y="68199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13</xdr:row>
      <xdr:rowOff>215900</xdr:rowOff>
    </xdr:from>
    <xdr:to>
      <xdr:col>5</xdr:col>
      <xdr:colOff>0</xdr:colOff>
      <xdr:row>14</xdr:row>
      <xdr:rowOff>6350</xdr:rowOff>
    </xdr:to>
    <xdr:sp macro="" textlink="">
      <xdr:nvSpPr>
        <xdr:cNvPr id="81554" name="Line 260">
          <a:extLst>
            <a:ext uri="{FF2B5EF4-FFF2-40B4-BE49-F238E27FC236}">
              <a16:creationId xmlns:a16="http://schemas.microsoft.com/office/drawing/2014/main" id="{CED96721-F47B-E3AD-7114-5D7B77E08F84}"/>
            </a:ext>
          </a:extLst>
        </xdr:cNvPr>
        <xdr:cNvSpPr>
          <a:spLocks noChangeShapeType="1"/>
        </xdr:cNvSpPr>
      </xdr:nvSpPr>
      <xdr:spPr bwMode="auto">
        <a:xfrm flipV="1">
          <a:off x="4445000" y="4178300"/>
          <a:ext cx="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13</xdr:row>
      <xdr:rowOff>222250</xdr:rowOff>
    </xdr:from>
    <xdr:to>
      <xdr:col>4</xdr:col>
      <xdr:colOff>0</xdr:colOff>
      <xdr:row>14</xdr:row>
      <xdr:rowOff>6350</xdr:rowOff>
    </xdr:to>
    <xdr:sp macro="" textlink="">
      <xdr:nvSpPr>
        <xdr:cNvPr id="81555" name="Line 261">
          <a:extLst>
            <a:ext uri="{FF2B5EF4-FFF2-40B4-BE49-F238E27FC236}">
              <a16:creationId xmlns:a16="http://schemas.microsoft.com/office/drawing/2014/main" id="{A52C0F91-B306-E86F-8E0D-775F6584D711}"/>
            </a:ext>
          </a:extLst>
        </xdr:cNvPr>
        <xdr:cNvSpPr>
          <a:spLocks noChangeShapeType="1"/>
        </xdr:cNvSpPr>
      </xdr:nvSpPr>
      <xdr:spPr bwMode="auto">
        <a:xfrm flipV="1">
          <a:off x="3994150" y="4184650"/>
          <a:ext cx="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13</xdr:row>
      <xdr:rowOff>215900</xdr:rowOff>
    </xdr:from>
    <xdr:to>
      <xdr:col>5</xdr:col>
      <xdr:colOff>0</xdr:colOff>
      <xdr:row>14</xdr:row>
      <xdr:rowOff>6350</xdr:rowOff>
    </xdr:to>
    <xdr:sp macro="" textlink="">
      <xdr:nvSpPr>
        <xdr:cNvPr id="81556" name="Line 262">
          <a:extLst>
            <a:ext uri="{FF2B5EF4-FFF2-40B4-BE49-F238E27FC236}">
              <a16:creationId xmlns:a16="http://schemas.microsoft.com/office/drawing/2014/main" id="{4234D6E6-8617-EF99-9709-BBFEBD8FC5FF}"/>
            </a:ext>
          </a:extLst>
        </xdr:cNvPr>
        <xdr:cNvSpPr>
          <a:spLocks noChangeShapeType="1"/>
        </xdr:cNvSpPr>
      </xdr:nvSpPr>
      <xdr:spPr bwMode="auto">
        <a:xfrm flipV="1">
          <a:off x="4445000" y="4178300"/>
          <a:ext cx="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13</xdr:row>
      <xdr:rowOff>222250</xdr:rowOff>
    </xdr:from>
    <xdr:to>
      <xdr:col>4</xdr:col>
      <xdr:colOff>0</xdr:colOff>
      <xdr:row>14</xdr:row>
      <xdr:rowOff>6350</xdr:rowOff>
    </xdr:to>
    <xdr:sp macro="" textlink="">
      <xdr:nvSpPr>
        <xdr:cNvPr id="81557" name="Line 263">
          <a:extLst>
            <a:ext uri="{FF2B5EF4-FFF2-40B4-BE49-F238E27FC236}">
              <a16:creationId xmlns:a16="http://schemas.microsoft.com/office/drawing/2014/main" id="{99F6D0BC-AA82-719B-E123-1544D98C32A2}"/>
            </a:ext>
          </a:extLst>
        </xdr:cNvPr>
        <xdr:cNvSpPr>
          <a:spLocks noChangeShapeType="1"/>
        </xdr:cNvSpPr>
      </xdr:nvSpPr>
      <xdr:spPr bwMode="auto">
        <a:xfrm flipV="1">
          <a:off x="3994150" y="4184650"/>
          <a:ext cx="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13</xdr:row>
      <xdr:rowOff>215900</xdr:rowOff>
    </xdr:from>
    <xdr:to>
      <xdr:col>5</xdr:col>
      <xdr:colOff>0</xdr:colOff>
      <xdr:row>14</xdr:row>
      <xdr:rowOff>6350</xdr:rowOff>
    </xdr:to>
    <xdr:sp macro="" textlink="">
      <xdr:nvSpPr>
        <xdr:cNvPr id="81558" name="Line 264">
          <a:extLst>
            <a:ext uri="{FF2B5EF4-FFF2-40B4-BE49-F238E27FC236}">
              <a16:creationId xmlns:a16="http://schemas.microsoft.com/office/drawing/2014/main" id="{D9ACB8B9-6603-9CCF-E336-767A914E87A5}"/>
            </a:ext>
          </a:extLst>
        </xdr:cNvPr>
        <xdr:cNvSpPr>
          <a:spLocks noChangeShapeType="1"/>
        </xdr:cNvSpPr>
      </xdr:nvSpPr>
      <xdr:spPr bwMode="auto">
        <a:xfrm flipV="1">
          <a:off x="4445000" y="4178300"/>
          <a:ext cx="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13</xdr:row>
      <xdr:rowOff>222250</xdr:rowOff>
    </xdr:from>
    <xdr:to>
      <xdr:col>4</xdr:col>
      <xdr:colOff>0</xdr:colOff>
      <xdr:row>14</xdr:row>
      <xdr:rowOff>6350</xdr:rowOff>
    </xdr:to>
    <xdr:sp macro="" textlink="">
      <xdr:nvSpPr>
        <xdr:cNvPr id="81559" name="Line 265">
          <a:extLst>
            <a:ext uri="{FF2B5EF4-FFF2-40B4-BE49-F238E27FC236}">
              <a16:creationId xmlns:a16="http://schemas.microsoft.com/office/drawing/2014/main" id="{1B06BDAD-4431-19E5-A670-D3EBC1139ED9}"/>
            </a:ext>
          </a:extLst>
        </xdr:cNvPr>
        <xdr:cNvSpPr>
          <a:spLocks noChangeShapeType="1"/>
        </xdr:cNvSpPr>
      </xdr:nvSpPr>
      <xdr:spPr bwMode="auto">
        <a:xfrm flipV="1">
          <a:off x="3994150" y="4184650"/>
          <a:ext cx="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13</xdr:row>
      <xdr:rowOff>215900</xdr:rowOff>
    </xdr:from>
    <xdr:to>
      <xdr:col>5</xdr:col>
      <xdr:colOff>0</xdr:colOff>
      <xdr:row>14</xdr:row>
      <xdr:rowOff>6350</xdr:rowOff>
    </xdr:to>
    <xdr:sp macro="" textlink="">
      <xdr:nvSpPr>
        <xdr:cNvPr id="81560" name="Line 266">
          <a:extLst>
            <a:ext uri="{FF2B5EF4-FFF2-40B4-BE49-F238E27FC236}">
              <a16:creationId xmlns:a16="http://schemas.microsoft.com/office/drawing/2014/main" id="{F85A20D3-7F71-A528-06C4-2FC045D9251F}"/>
            </a:ext>
          </a:extLst>
        </xdr:cNvPr>
        <xdr:cNvSpPr>
          <a:spLocks noChangeShapeType="1"/>
        </xdr:cNvSpPr>
      </xdr:nvSpPr>
      <xdr:spPr bwMode="auto">
        <a:xfrm flipV="1">
          <a:off x="4445000" y="4178300"/>
          <a:ext cx="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13</xdr:row>
      <xdr:rowOff>222250</xdr:rowOff>
    </xdr:from>
    <xdr:to>
      <xdr:col>4</xdr:col>
      <xdr:colOff>0</xdr:colOff>
      <xdr:row>14</xdr:row>
      <xdr:rowOff>6350</xdr:rowOff>
    </xdr:to>
    <xdr:sp macro="" textlink="">
      <xdr:nvSpPr>
        <xdr:cNvPr id="81561" name="Line 267">
          <a:extLst>
            <a:ext uri="{FF2B5EF4-FFF2-40B4-BE49-F238E27FC236}">
              <a16:creationId xmlns:a16="http://schemas.microsoft.com/office/drawing/2014/main" id="{A963FA5E-41BC-3C48-8856-7B969F591A41}"/>
            </a:ext>
          </a:extLst>
        </xdr:cNvPr>
        <xdr:cNvSpPr>
          <a:spLocks noChangeShapeType="1"/>
        </xdr:cNvSpPr>
      </xdr:nvSpPr>
      <xdr:spPr bwMode="auto">
        <a:xfrm flipV="1">
          <a:off x="3994150" y="4184650"/>
          <a:ext cx="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13</xdr:row>
      <xdr:rowOff>215900</xdr:rowOff>
    </xdr:from>
    <xdr:to>
      <xdr:col>5</xdr:col>
      <xdr:colOff>0</xdr:colOff>
      <xdr:row>14</xdr:row>
      <xdr:rowOff>6350</xdr:rowOff>
    </xdr:to>
    <xdr:sp macro="" textlink="">
      <xdr:nvSpPr>
        <xdr:cNvPr id="81562" name="Line 268">
          <a:extLst>
            <a:ext uri="{FF2B5EF4-FFF2-40B4-BE49-F238E27FC236}">
              <a16:creationId xmlns:a16="http://schemas.microsoft.com/office/drawing/2014/main" id="{35600767-F12B-1365-A914-729CD804EFA1}"/>
            </a:ext>
          </a:extLst>
        </xdr:cNvPr>
        <xdr:cNvSpPr>
          <a:spLocks noChangeShapeType="1"/>
        </xdr:cNvSpPr>
      </xdr:nvSpPr>
      <xdr:spPr bwMode="auto">
        <a:xfrm flipV="1">
          <a:off x="4445000" y="4178300"/>
          <a:ext cx="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13</xdr:row>
      <xdr:rowOff>222250</xdr:rowOff>
    </xdr:from>
    <xdr:to>
      <xdr:col>4</xdr:col>
      <xdr:colOff>0</xdr:colOff>
      <xdr:row>14</xdr:row>
      <xdr:rowOff>6350</xdr:rowOff>
    </xdr:to>
    <xdr:sp macro="" textlink="">
      <xdr:nvSpPr>
        <xdr:cNvPr id="81563" name="Line 269">
          <a:extLst>
            <a:ext uri="{FF2B5EF4-FFF2-40B4-BE49-F238E27FC236}">
              <a16:creationId xmlns:a16="http://schemas.microsoft.com/office/drawing/2014/main" id="{7C24D455-357A-0B22-8728-5117215866D3}"/>
            </a:ext>
          </a:extLst>
        </xdr:cNvPr>
        <xdr:cNvSpPr>
          <a:spLocks noChangeShapeType="1"/>
        </xdr:cNvSpPr>
      </xdr:nvSpPr>
      <xdr:spPr bwMode="auto">
        <a:xfrm flipV="1">
          <a:off x="3994150" y="4184650"/>
          <a:ext cx="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13</xdr:row>
      <xdr:rowOff>215900</xdr:rowOff>
    </xdr:from>
    <xdr:to>
      <xdr:col>5</xdr:col>
      <xdr:colOff>0</xdr:colOff>
      <xdr:row>14</xdr:row>
      <xdr:rowOff>6350</xdr:rowOff>
    </xdr:to>
    <xdr:sp macro="" textlink="">
      <xdr:nvSpPr>
        <xdr:cNvPr id="81564" name="Line 270">
          <a:extLst>
            <a:ext uri="{FF2B5EF4-FFF2-40B4-BE49-F238E27FC236}">
              <a16:creationId xmlns:a16="http://schemas.microsoft.com/office/drawing/2014/main" id="{BEF3036A-A1A0-645A-994E-8C61A4FAFD20}"/>
            </a:ext>
          </a:extLst>
        </xdr:cNvPr>
        <xdr:cNvSpPr>
          <a:spLocks noChangeShapeType="1"/>
        </xdr:cNvSpPr>
      </xdr:nvSpPr>
      <xdr:spPr bwMode="auto">
        <a:xfrm flipV="1">
          <a:off x="4445000" y="4178300"/>
          <a:ext cx="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13</xdr:row>
      <xdr:rowOff>222250</xdr:rowOff>
    </xdr:from>
    <xdr:to>
      <xdr:col>4</xdr:col>
      <xdr:colOff>0</xdr:colOff>
      <xdr:row>14</xdr:row>
      <xdr:rowOff>6350</xdr:rowOff>
    </xdr:to>
    <xdr:sp macro="" textlink="">
      <xdr:nvSpPr>
        <xdr:cNvPr id="81565" name="Line 271">
          <a:extLst>
            <a:ext uri="{FF2B5EF4-FFF2-40B4-BE49-F238E27FC236}">
              <a16:creationId xmlns:a16="http://schemas.microsoft.com/office/drawing/2014/main" id="{44343B92-F640-9973-9EB9-0401F6381898}"/>
            </a:ext>
          </a:extLst>
        </xdr:cNvPr>
        <xdr:cNvSpPr>
          <a:spLocks noChangeShapeType="1"/>
        </xdr:cNvSpPr>
      </xdr:nvSpPr>
      <xdr:spPr bwMode="auto">
        <a:xfrm flipV="1">
          <a:off x="3994150" y="4184650"/>
          <a:ext cx="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0</xdr:colOff>
      <xdr:row>22</xdr:row>
      <xdr:rowOff>158750</xdr:rowOff>
    </xdr:from>
    <xdr:to>
      <xdr:col>2</xdr:col>
      <xdr:colOff>76200</xdr:colOff>
      <xdr:row>22</xdr:row>
      <xdr:rowOff>381000</xdr:rowOff>
    </xdr:to>
    <xdr:sp macro="" textlink="">
      <xdr:nvSpPr>
        <xdr:cNvPr id="81566" name="Text Box 60">
          <a:extLst>
            <a:ext uri="{FF2B5EF4-FFF2-40B4-BE49-F238E27FC236}">
              <a16:creationId xmlns:a16="http://schemas.microsoft.com/office/drawing/2014/main" id="{6A526394-9E52-4481-E77B-F77418A8EBB6}"/>
            </a:ext>
          </a:extLst>
        </xdr:cNvPr>
        <xdr:cNvSpPr txBox="1">
          <a:spLocks noChangeArrowheads="1"/>
        </xdr:cNvSpPr>
      </xdr:nvSpPr>
      <xdr:spPr bwMode="auto">
        <a:xfrm>
          <a:off x="1879600" y="7632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22</xdr:row>
      <xdr:rowOff>158750</xdr:rowOff>
    </xdr:from>
    <xdr:to>
      <xdr:col>2</xdr:col>
      <xdr:colOff>76200</xdr:colOff>
      <xdr:row>22</xdr:row>
      <xdr:rowOff>381000</xdr:rowOff>
    </xdr:to>
    <xdr:sp macro="" textlink="">
      <xdr:nvSpPr>
        <xdr:cNvPr id="81567" name="Text Box 61">
          <a:extLst>
            <a:ext uri="{FF2B5EF4-FFF2-40B4-BE49-F238E27FC236}">
              <a16:creationId xmlns:a16="http://schemas.microsoft.com/office/drawing/2014/main" id="{C87E9441-FDC7-5C6B-52F7-01158485F3FF}"/>
            </a:ext>
          </a:extLst>
        </xdr:cNvPr>
        <xdr:cNvSpPr txBox="1">
          <a:spLocks noChangeArrowheads="1"/>
        </xdr:cNvSpPr>
      </xdr:nvSpPr>
      <xdr:spPr bwMode="auto">
        <a:xfrm>
          <a:off x="1879600" y="7632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22</xdr:row>
      <xdr:rowOff>158750</xdr:rowOff>
    </xdr:from>
    <xdr:to>
      <xdr:col>2</xdr:col>
      <xdr:colOff>76200</xdr:colOff>
      <xdr:row>22</xdr:row>
      <xdr:rowOff>381000</xdr:rowOff>
    </xdr:to>
    <xdr:sp macro="" textlink="">
      <xdr:nvSpPr>
        <xdr:cNvPr id="81568" name="Text Box 62">
          <a:extLst>
            <a:ext uri="{FF2B5EF4-FFF2-40B4-BE49-F238E27FC236}">
              <a16:creationId xmlns:a16="http://schemas.microsoft.com/office/drawing/2014/main" id="{2D66710C-44A3-D917-0DE3-6AFEBA2AEFA3}"/>
            </a:ext>
          </a:extLst>
        </xdr:cNvPr>
        <xdr:cNvSpPr txBox="1">
          <a:spLocks noChangeArrowheads="1"/>
        </xdr:cNvSpPr>
      </xdr:nvSpPr>
      <xdr:spPr bwMode="auto">
        <a:xfrm>
          <a:off x="1879600" y="7632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22</xdr:row>
      <xdr:rowOff>158750</xdr:rowOff>
    </xdr:from>
    <xdr:to>
      <xdr:col>2</xdr:col>
      <xdr:colOff>76200</xdr:colOff>
      <xdr:row>22</xdr:row>
      <xdr:rowOff>381000</xdr:rowOff>
    </xdr:to>
    <xdr:sp macro="" textlink="">
      <xdr:nvSpPr>
        <xdr:cNvPr id="81569" name="Text Box 63">
          <a:extLst>
            <a:ext uri="{FF2B5EF4-FFF2-40B4-BE49-F238E27FC236}">
              <a16:creationId xmlns:a16="http://schemas.microsoft.com/office/drawing/2014/main" id="{3035ABEE-F7B4-0C92-C003-5FD4DDA10100}"/>
            </a:ext>
          </a:extLst>
        </xdr:cNvPr>
        <xdr:cNvSpPr txBox="1">
          <a:spLocks noChangeArrowheads="1"/>
        </xdr:cNvSpPr>
      </xdr:nvSpPr>
      <xdr:spPr bwMode="auto">
        <a:xfrm>
          <a:off x="1879600" y="7632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22</xdr:row>
      <xdr:rowOff>114300</xdr:rowOff>
    </xdr:from>
    <xdr:to>
      <xdr:col>2</xdr:col>
      <xdr:colOff>730250</xdr:colOff>
      <xdr:row>22</xdr:row>
      <xdr:rowOff>336550</xdr:rowOff>
    </xdr:to>
    <xdr:sp macro="" textlink="">
      <xdr:nvSpPr>
        <xdr:cNvPr id="81570" name="Text Box 5">
          <a:extLst>
            <a:ext uri="{FF2B5EF4-FFF2-40B4-BE49-F238E27FC236}">
              <a16:creationId xmlns:a16="http://schemas.microsoft.com/office/drawing/2014/main" id="{CD76A959-9D74-3BAA-0879-74AAEFF7499C}"/>
            </a:ext>
          </a:extLst>
        </xdr:cNvPr>
        <xdr:cNvSpPr txBox="1">
          <a:spLocks noChangeArrowheads="1"/>
        </xdr:cNvSpPr>
      </xdr:nvSpPr>
      <xdr:spPr bwMode="auto">
        <a:xfrm>
          <a:off x="2533650" y="75882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27</xdr:row>
      <xdr:rowOff>215900</xdr:rowOff>
    </xdr:from>
    <xdr:to>
      <xdr:col>2</xdr:col>
      <xdr:colOff>1066800</xdr:colOff>
      <xdr:row>28</xdr:row>
      <xdr:rowOff>31750</xdr:rowOff>
    </xdr:to>
    <xdr:sp macro="" textlink="">
      <xdr:nvSpPr>
        <xdr:cNvPr id="81571" name="Text Box 5">
          <a:extLst>
            <a:ext uri="{FF2B5EF4-FFF2-40B4-BE49-F238E27FC236}">
              <a16:creationId xmlns:a16="http://schemas.microsoft.com/office/drawing/2014/main" id="{B4078076-AF55-C75F-2599-EDC3B80A8BA6}"/>
            </a:ext>
          </a:extLst>
        </xdr:cNvPr>
        <xdr:cNvSpPr txBox="1">
          <a:spLocks noChangeArrowheads="1"/>
        </xdr:cNvSpPr>
      </xdr:nvSpPr>
      <xdr:spPr bwMode="auto">
        <a:xfrm>
          <a:off x="2851150" y="97218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27</xdr:row>
      <xdr:rowOff>215900</xdr:rowOff>
    </xdr:from>
    <xdr:to>
      <xdr:col>2</xdr:col>
      <xdr:colOff>1066800</xdr:colOff>
      <xdr:row>28</xdr:row>
      <xdr:rowOff>31750</xdr:rowOff>
    </xdr:to>
    <xdr:sp macro="" textlink="">
      <xdr:nvSpPr>
        <xdr:cNvPr id="81572" name="Text Box 5">
          <a:extLst>
            <a:ext uri="{FF2B5EF4-FFF2-40B4-BE49-F238E27FC236}">
              <a16:creationId xmlns:a16="http://schemas.microsoft.com/office/drawing/2014/main" id="{1F821731-8FBB-0B83-D561-BB77ADE84529}"/>
            </a:ext>
          </a:extLst>
        </xdr:cNvPr>
        <xdr:cNvSpPr txBox="1">
          <a:spLocks noChangeArrowheads="1"/>
        </xdr:cNvSpPr>
      </xdr:nvSpPr>
      <xdr:spPr bwMode="auto">
        <a:xfrm>
          <a:off x="2851150" y="97218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27</xdr:row>
      <xdr:rowOff>184150</xdr:rowOff>
    </xdr:from>
    <xdr:to>
      <xdr:col>2</xdr:col>
      <xdr:colOff>692150</xdr:colOff>
      <xdr:row>28</xdr:row>
      <xdr:rowOff>0</xdr:rowOff>
    </xdr:to>
    <xdr:sp macro="" textlink="">
      <xdr:nvSpPr>
        <xdr:cNvPr id="81573" name="Text Box 5">
          <a:extLst>
            <a:ext uri="{FF2B5EF4-FFF2-40B4-BE49-F238E27FC236}">
              <a16:creationId xmlns:a16="http://schemas.microsoft.com/office/drawing/2014/main" id="{FD1A8355-ACA5-8125-69C1-065D30C31F15}"/>
            </a:ext>
          </a:extLst>
        </xdr:cNvPr>
        <xdr:cNvSpPr txBox="1">
          <a:spLocks noChangeArrowheads="1"/>
        </xdr:cNvSpPr>
      </xdr:nvSpPr>
      <xdr:spPr bwMode="auto">
        <a:xfrm>
          <a:off x="2489200" y="96901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565150</xdr:colOff>
      <xdr:row>27</xdr:row>
      <xdr:rowOff>152400</xdr:rowOff>
    </xdr:from>
    <xdr:to>
      <xdr:col>2</xdr:col>
      <xdr:colOff>647700</xdr:colOff>
      <xdr:row>27</xdr:row>
      <xdr:rowOff>374650</xdr:rowOff>
    </xdr:to>
    <xdr:sp macro="" textlink="">
      <xdr:nvSpPr>
        <xdr:cNvPr id="81574" name="Text Box 6">
          <a:extLst>
            <a:ext uri="{FF2B5EF4-FFF2-40B4-BE49-F238E27FC236}">
              <a16:creationId xmlns:a16="http://schemas.microsoft.com/office/drawing/2014/main" id="{93E76F27-F450-FCB4-247A-5689828D6715}"/>
            </a:ext>
          </a:extLst>
        </xdr:cNvPr>
        <xdr:cNvSpPr txBox="1">
          <a:spLocks noChangeArrowheads="1"/>
        </xdr:cNvSpPr>
      </xdr:nvSpPr>
      <xdr:spPr bwMode="auto">
        <a:xfrm>
          <a:off x="2444750" y="96583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27</xdr:row>
      <xdr:rowOff>184150</xdr:rowOff>
    </xdr:from>
    <xdr:to>
      <xdr:col>2</xdr:col>
      <xdr:colOff>692150</xdr:colOff>
      <xdr:row>28</xdr:row>
      <xdr:rowOff>0</xdr:rowOff>
    </xdr:to>
    <xdr:sp macro="" textlink="">
      <xdr:nvSpPr>
        <xdr:cNvPr id="81575" name="Text Box 5">
          <a:extLst>
            <a:ext uri="{FF2B5EF4-FFF2-40B4-BE49-F238E27FC236}">
              <a16:creationId xmlns:a16="http://schemas.microsoft.com/office/drawing/2014/main" id="{36390ED3-184C-28D2-B530-125A867B3507}"/>
            </a:ext>
          </a:extLst>
        </xdr:cNvPr>
        <xdr:cNvSpPr txBox="1">
          <a:spLocks noChangeArrowheads="1"/>
        </xdr:cNvSpPr>
      </xdr:nvSpPr>
      <xdr:spPr bwMode="auto">
        <a:xfrm>
          <a:off x="2489200" y="96901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576" name="Text Box 5">
          <a:extLst>
            <a:ext uri="{FF2B5EF4-FFF2-40B4-BE49-F238E27FC236}">
              <a16:creationId xmlns:a16="http://schemas.microsoft.com/office/drawing/2014/main" id="{F891E62B-725F-AF32-A20B-8779113B44EB}"/>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577" name="Text Box 6">
          <a:extLst>
            <a:ext uri="{FF2B5EF4-FFF2-40B4-BE49-F238E27FC236}">
              <a16:creationId xmlns:a16="http://schemas.microsoft.com/office/drawing/2014/main" id="{B1898369-BFB5-58E7-365B-51756878535B}"/>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27</xdr:row>
      <xdr:rowOff>158750</xdr:rowOff>
    </xdr:from>
    <xdr:to>
      <xdr:col>2</xdr:col>
      <xdr:colOff>368300</xdr:colOff>
      <xdr:row>27</xdr:row>
      <xdr:rowOff>381000</xdr:rowOff>
    </xdr:to>
    <xdr:sp macro="" textlink="">
      <xdr:nvSpPr>
        <xdr:cNvPr id="81578" name="Text Box 5">
          <a:extLst>
            <a:ext uri="{FF2B5EF4-FFF2-40B4-BE49-F238E27FC236}">
              <a16:creationId xmlns:a16="http://schemas.microsoft.com/office/drawing/2014/main" id="{B93E534F-C368-6E0D-C2E3-13812D8C0F1E}"/>
            </a:ext>
          </a:extLst>
        </xdr:cNvPr>
        <xdr:cNvSpPr txBox="1">
          <a:spLocks noChangeArrowheads="1"/>
        </xdr:cNvSpPr>
      </xdr:nvSpPr>
      <xdr:spPr bwMode="auto">
        <a:xfrm>
          <a:off x="2165350" y="96647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27</xdr:row>
      <xdr:rowOff>158750</xdr:rowOff>
    </xdr:from>
    <xdr:to>
      <xdr:col>2</xdr:col>
      <xdr:colOff>368300</xdr:colOff>
      <xdr:row>27</xdr:row>
      <xdr:rowOff>381000</xdr:rowOff>
    </xdr:to>
    <xdr:sp macro="" textlink="">
      <xdr:nvSpPr>
        <xdr:cNvPr id="81579" name="Text Box 6">
          <a:extLst>
            <a:ext uri="{FF2B5EF4-FFF2-40B4-BE49-F238E27FC236}">
              <a16:creationId xmlns:a16="http://schemas.microsoft.com/office/drawing/2014/main" id="{EF271E59-46BE-3C18-1713-4B8C805A48DC}"/>
            </a:ext>
          </a:extLst>
        </xdr:cNvPr>
        <xdr:cNvSpPr txBox="1">
          <a:spLocks noChangeArrowheads="1"/>
        </xdr:cNvSpPr>
      </xdr:nvSpPr>
      <xdr:spPr bwMode="auto">
        <a:xfrm>
          <a:off x="2165350" y="96647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580" name="Text Box 5">
          <a:extLst>
            <a:ext uri="{FF2B5EF4-FFF2-40B4-BE49-F238E27FC236}">
              <a16:creationId xmlns:a16="http://schemas.microsoft.com/office/drawing/2014/main" id="{7F47F1B5-7B5E-8F53-6EFC-7DDB47AA9880}"/>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581" name="Text Box 6">
          <a:extLst>
            <a:ext uri="{FF2B5EF4-FFF2-40B4-BE49-F238E27FC236}">
              <a16:creationId xmlns:a16="http://schemas.microsoft.com/office/drawing/2014/main" id="{EE43EB7B-799E-9595-E919-6B0839204963}"/>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582" name="Text Box 60">
          <a:extLst>
            <a:ext uri="{FF2B5EF4-FFF2-40B4-BE49-F238E27FC236}">
              <a16:creationId xmlns:a16="http://schemas.microsoft.com/office/drawing/2014/main" id="{F8EB7A44-023E-9B7B-A5FE-D7718514D50D}"/>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583" name="Text Box 61">
          <a:extLst>
            <a:ext uri="{FF2B5EF4-FFF2-40B4-BE49-F238E27FC236}">
              <a16:creationId xmlns:a16="http://schemas.microsoft.com/office/drawing/2014/main" id="{2161C7F7-0BE5-519E-8054-421EF9214D78}"/>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584" name="Text Box 62">
          <a:extLst>
            <a:ext uri="{FF2B5EF4-FFF2-40B4-BE49-F238E27FC236}">
              <a16:creationId xmlns:a16="http://schemas.microsoft.com/office/drawing/2014/main" id="{B9EFF689-CC05-AA5F-9020-115CD63C5299}"/>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585" name="Text Box 63">
          <a:extLst>
            <a:ext uri="{FF2B5EF4-FFF2-40B4-BE49-F238E27FC236}">
              <a16:creationId xmlns:a16="http://schemas.microsoft.com/office/drawing/2014/main" id="{CCF65C95-CB14-62B1-C3E8-D2DF91D54CA2}"/>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27</xdr:row>
      <xdr:rowOff>114300</xdr:rowOff>
    </xdr:from>
    <xdr:to>
      <xdr:col>2</xdr:col>
      <xdr:colOff>730250</xdr:colOff>
      <xdr:row>27</xdr:row>
      <xdr:rowOff>336550</xdr:rowOff>
    </xdr:to>
    <xdr:sp macro="" textlink="">
      <xdr:nvSpPr>
        <xdr:cNvPr id="81586" name="Text Box 5">
          <a:extLst>
            <a:ext uri="{FF2B5EF4-FFF2-40B4-BE49-F238E27FC236}">
              <a16:creationId xmlns:a16="http://schemas.microsoft.com/office/drawing/2014/main" id="{09CCE5BE-6B60-2B2D-F617-350F2D6E8F25}"/>
            </a:ext>
          </a:extLst>
        </xdr:cNvPr>
        <xdr:cNvSpPr txBox="1">
          <a:spLocks noChangeArrowheads="1"/>
        </xdr:cNvSpPr>
      </xdr:nvSpPr>
      <xdr:spPr bwMode="auto">
        <a:xfrm>
          <a:off x="2533650" y="96202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587" name="Text Box 60">
          <a:extLst>
            <a:ext uri="{FF2B5EF4-FFF2-40B4-BE49-F238E27FC236}">
              <a16:creationId xmlns:a16="http://schemas.microsoft.com/office/drawing/2014/main" id="{12703015-B466-8FDC-01EC-73126BE57710}"/>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588" name="Text Box 61">
          <a:extLst>
            <a:ext uri="{FF2B5EF4-FFF2-40B4-BE49-F238E27FC236}">
              <a16:creationId xmlns:a16="http://schemas.microsoft.com/office/drawing/2014/main" id="{194AA22F-08C1-839E-8A42-84F1631A5645}"/>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589" name="Text Box 62">
          <a:extLst>
            <a:ext uri="{FF2B5EF4-FFF2-40B4-BE49-F238E27FC236}">
              <a16:creationId xmlns:a16="http://schemas.microsoft.com/office/drawing/2014/main" id="{7DE4B5A2-4421-8010-F291-6644441D865A}"/>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590" name="Text Box 63">
          <a:extLst>
            <a:ext uri="{FF2B5EF4-FFF2-40B4-BE49-F238E27FC236}">
              <a16:creationId xmlns:a16="http://schemas.microsoft.com/office/drawing/2014/main" id="{30192619-09F8-4FDD-62E8-E97196659F40}"/>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27</xdr:row>
      <xdr:rowOff>114300</xdr:rowOff>
    </xdr:from>
    <xdr:to>
      <xdr:col>2</xdr:col>
      <xdr:colOff>730250</xdr:colOff>
      <xdr:row>27</xdr:row>
      <xdr:rowOff>336550</xdr:rowOff>
    </xdr:to>
    <xdr:sp macro="" textlink="">
      <xdr:nvSpPr>
        <xdr:cNvPr id="81591" name="Text Box 5">
          <a:extLst>
            <a:ext uri="{FF2B5EF4-FFF2-40B4-BE49-F238E27FC236}">
              <a16:creationId xmlns:a16="http://schemas.microsoft.com/office/drawing/2014/main" id="{1995138D-82B8-4404-D837-D7E7B69AC637}"/>
            </a:ext>
          </a:extLst>
        </xdr:cNvPr>
        <xdr:cNvSpPr txBox="1">
          <a:spLocks noChangeArrowheads="1"/>
        </xdr:cNvSpPr>
      </xdr:nvSpPr>
      <xdr:spPr bwMode="auto">
        <a:xfrm>
          <a:off x="2533650" y="96202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592" name="Text Box 60">
          <a:extLst>
            <a:ext uri="{FF2B5EF4-FFF2-40B4-BE49-F238E27FC236}">
              <a16:creationId xmlns:a16="http://schemas.microsoft.com/office/drawing/2014/main" id="{61A7581D-9390-F284-3832-8108ACC9A5CF}"/>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593" name="Text Box 61">
          <a:extLst>
            <a:ext uri="{FF2B5EF4-FFF2-40B4-BE49-F238E27FC236}">
              <a16:creationId xmlns:a16="http://schemas.microsoft.com/office/drawing/2014/main" id="{FB0A5F55-6656-F6DF-C08D-A683E257421F}"/>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594" name="Text Box 62">
          <a:extLst>
            <a:ext uri="{FF2B5EF4-FFF2-40B4-BE49-F238E27FC236}">
              <a16:creationId xmlns:a16="http://schemas.microsoft.com/office/drawing/2014/main" id="{547C7E6D-AD47-4F48-732E-D759CC3DAE87}"/>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595" name="Text Box 63">
          <a:extLst>
            <a:ext uri="{FF2B5EF4-FFF2-40B4-BE49-F238E27FC236}">
              <a16:creationId xmlns:a16="http://schemas.microsoft.com/office/drawing/2014/main" id="{58B4AF45-352B-E8AA-27BB-0A51A2246F89}"/>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27</xdr:row>
      <xdr:rowOff>114300</xdr:rowOff>
    </xdr:from>
    <xdr:to>
      <xdr:col>2</xdr:col>
      <xdr:colOff>730250</xdr:colOff>
      <xdr:row>27</xdr:row>
      <xdr:rowOff>336550</xdr:rowOff>
    </xdr:to>
    <xdr:sp macro="" textlink="">
      <xdr:nvSpPr>
        <xdr:cNvPr id="81596" name="Text Box 5">
          <a:extLst>
            <a:ext uri="{FF2B5EF4-FFF2-40B4-BE49-F238E27FC236}">
              <a16:creationId xmlns:a16="http://schemas.microsoft.com/office/drawing/2014/main" id="{0D641DF6-4CA1-5F97-C144-22A0243C54E5}"/>
            </a:ext>
          </a:extLst>
        </xdr:cNvPr>
        <xdr:cNvSpPr txBox="1">
          <a:spLocks noChangeArrowheads="1"/>
        </xdr:cNvSpPr>
      </xdr:nvSpPr>
      <xdr:spPr bwMode="auto">
        <a:xfrm>
          <a:off x="2533650" y="96202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27</xdr:row>
      <xdr:rowOff>215900</xdr:rowOff>
    </xdr:from>
    <xdr:to>
      <xdr:col>2</xdr:col>
      <xdr:colOff>1066800</xdr:colOff>
      <xdr:row>28</xdr:row>
      <xdr:rowOff>31750</xdr:rowOff>
    </xdr:to>
    <xdr:sp macro="" textlink="">
      <xdr:nvSpPr>
        <xdr:cNvPr id="81597" name="Text Box 5">
          <a:extLst>
            <a:ext uri="{FF2B5EF4-FFF2-40B4-BE49-F238E27FC236}">
              <a16:creationId xmlns:a16="http://schemas.microsoft.com/office/drawing/2014/main" id="{FA2627AD-8130-0B4C-2732-BEB4EFD38245}"/>
            </a:ext>
          </a:extLst>
        </xdr:cNvPr>
        <xdr:cNvSpPr txBox="1">
          <a:spLocks noChangeArrowheads="1"/>
        </xdr:cNvSpPr>
      </xdr:nvSpPr>
      <xdr:spPr bwMode="auto">
        <a:xfrm>
          <a:off x="2851150" y="97218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27</xdr:row>
      <xdr:rowOff>215900</xdr:rowOff>
    </xdr:from>
    <xdr:to>
      <xdr:col>2</xdr:col>
      <xdr:colOff>1066800</xdr:colOff>
      <xdr:row>28</xdr:row>
      <xdr:rowOff>31750</xdr:rowOff>
    </xdr:to>
    <xdr:sp macro="" textlink="">
      <xdr:nvSpPr>
        <xdr:cNvPr id="81598" name="Text Box 5">
          <a:extLst>
            <a:ext uri="{FF2B5EF4-FFF2-40B4-BE49-F238E27FC236}">
              <a16:creationId xmlns:a16="http://schemas.microsoft.com/office/drawing/2014/main" id="{75B92009-7E71-A6E5-150F-C8C93E5937AF}"/>
            </a:ext>
          </a:extLst>
        </xdr:cNvPr>
        <xdr:cNvSpPr txBox="1">
          <a:spLocks noChangeArrowheads="1"/>
        </xdr:cNvSpPr>
      </xdr:nvSpPr>
      <xdr:spPr bwMode="auto">
        <a:xfrm>
          <a:off x="2851150" y="97218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27</xdr:row>
      <xdr:rowOff>184150</xdr:rowOff>
    </xdr:from>
    <xdr:to>
      <xdr:col>2</xdr:col>
      <xdr:colOff>692150</xdr:colOff>
      <xdr:row>28</xdr:row>
      <xdr:rowOff>0</xdr:rowOff>
    </xdr:to>
    <xdr:sp macro="" textlink="">
      <xdr:nvSpPr>
        <xdr:cNvPr id="81599" name="Text Box 5">
          <a:extLst>
            <a:ext uri="{FF2B5EF4-FFF2-40B4-BE49-F238E27FC236}">
              <a16:creationId xmlns:a16="http://schemas.microsoft.com/office/drawing/2014/main" id="{D7DC4911-7A72-3BEF-6319-10B6F220A3F8}"/>
            </a:ext>
          </a:extLst>
        </xdr:cNvPr>
        <xdr:cNvSpPr txBox="1">
          <a:spLocks noChangeArrowheads="1"/>
        </xdr:cNvSpPr>
      </xdr:nvSpPr>
      <xdr:spPr bwMode="auto">
        <a:xfrm>
          <a:off x="2489200" y="96901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565150</xdr:colOff>
      <xdr:row>27</xdr:row>
      <xdr:rowOff>152400</xdr:rowOff>
    </xdr:from>
    <xdr:to>
      <xdr:col>2</xdr:col>
      <xdr:colOff>647700</xdr:colOff>
      <xdr:row>27</xdr:row>
      <xdr:rowOff>374650</xdr:rowOff>
    </xdr:to>
    <xdr:sp macro="" textlink="">
      <xdr:nvSpPr>
        <xdr:cNvPr id="81600" name="Text Box 6">
          <a:extLst>
            <a:ext uri="{FF2B5EF4-FFF2-40B4-BE49-F238E27FC236}">
              <a16:creationId xmlns:a16="http://schemas.microsoft.com/office/drawing/2014/main" id="{8B34AE54-3D87-5F93-1125-3F5049B2F3C9}"/>
            </a:ext>
          </a:extLst>
        </xdr:cNvPr>
        <xdr:cNvSpPr txBox="1">
          <a:spLocks noChangeArrowheads="1"/>
        </xdr:cNvSpPr>
      </xdr:nvSpPr>
      <xdr:spPr bwMode="auto">
        <a:xfrm>
          <a:off x="2444750" y="96583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27</xdr:row>
      <xdr:rowOff>184150</xdr:rowOff>
    </xdr:from>
    <xdr:to>
      <xdr:col>2</xdr:col>
      <xdr:colOff>692150</xdr:colOff>
      <xdr:row>28</xdr:row>
      <xdr:rowOff>0</xdr:rowOff>
    </xdr:to>
    <xdr:sp macro="" textlink="">
      <xdr:nvSpPr>
        <xdr:cNvPr id="81601" name="Text Box 5">
          <a:extLst>
            <a:ext uri="{FF2B5EF4-FFF2-40B4-BE49-F238E27FC236}">
              <a16:creationId xmlns:a16="http://schemas.microsoft.com/office/drawing/2014/main" id="{11DCC767-3927-6BE4-7668-C841BE940D2E}"/>
            </a:ext>
          </a:extLst>
        </xdr:cNvPr>
        <xdr:cNvSpPr txBox="1">
          <a:spLocks noChangeArrowheads="1"/>
        </xdr:cNvSpPr>
      </xdr:nvSpPr>
      <xdr:spPr bwMode="auto">
        <a:xfrm>
          <a:off x="2489200" y="96901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602" name="Text Box 60">
          <a:extLst>
            <a:ext uri="{FF2B5EF4-FFF2-40B4-BE49-F238E27FC236}">
              <a16:creationId xmlns:a16="http://schemas.microsoft.com/office/drawing/2014/main" id="{F9A7DEC4-4E00-7983-9E3C-44C0F63208C8}"/>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603" name="Text Box 61">
          <a:extLst>
            <a:ext uri="{FF2B5EF4-FFF2-40B4-BE49-F238E27FC236}">
              <a16:creationId xmlns:a16="http://schemas.microsoft.com/office/drawing/2014/main" id="{4D8E0CE2-C7ED-8DAC-4426-464303A9D644}"/>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604" name="Text Box 62">
          <a:extLst>
            <a:ext uri="{FF2B5EF4-FFF2-40B4-BE49-F238E27FC236}">
              <a16:creationId xmlns:a16="http://schemas.microsoft.com/office/drawing/2014/main" id="{F1EB677D-1AFB-E1A7-DB3D-8473A4CC5540}"/>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605" name="Text Box 63">
          <a:extLst>
            <a:ext uri="{FF2B5EF4-FFF2-40B4-BE49-F238E27FC236}">
              <a16:creationId xmlns:a16="http://schemas.microsoft.com/office/drawing/2014/main" id="{21045D87-C949-338B-AB41-40FD80F8C48D}"/>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27</xdr:row>
      <xdr:rowOff>114300</xdr:rowOff>
    </xdr:from>
    <xdr:to>
      <xdr:col>2</xdr:col>
      <xdr:colOff>730250</xdr:colOff>
      <xdr:row>27</xdr:row>
      <xdr:rowOff>336550</xdr:rowOff>
    </xdr:to>
    <xdr:sp macro="" textlink="">
      <xdr:nvSpPr>
        <xdr:cNvPr id="81606" name="Text Box 5">
          <a:extLst>
            <a:ext uri="{FF2B5EF4-FFF2-40B4-BE49-F238E27FC236}">
              <a16:creationId xmlns:a16="http://schemas.microsoft.com/office/drawing/2014/main" id="{823F2370-0544-2BCF-175A-F3ACCB5A6B8B}"/>
            </a:ext>
          </a:extLst>
        </xdr:cNvPr>
        <xdr:cNvSpPr txBox="1">
          <a:spLocks noChangeArrowheads="1"/>
        </xdr:cNvSpPr>
      </xdr:nvSpPr>
      <xdr:spPr bwMode="auto">
        <a:xfrm>
          <a:off x="2533650" y="96202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607" name="Text Box 60">
          <a:extLst>
            <a:ext uri="{FF2B5EF4-FFF2-40B4-BE49-F238E27FC236}">
              <a16:creationId xmlns:a16="http://schemas.microsoft.com/office/drawing/2014/main" id="{3236929F-3177-AF7F-D5E5-030FF668BB31}"/>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608" name="Text Box 61">
          <a:extLst>
            <a:ext uri="{FF2B5EF4-FFF2-40B4-BE49-F238E27FC236}">
              <a16:creationId xmlns:a16="http://schemas.microsoft.com/office/drawing/2014/main" id="{AB79D27C-03C3-727D-093C-81B71991F281}"/>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609" name="Text Box 62">
          <a:extLst>
            <a:ext uri="{FF2B5EF4-FFF2-40B4-BE49-F238E27FC236}">
              <a16:creationId xmlns:a16="http://schemas.microsoft.com/office/drawing/2014/main" id="{7A383B38-8BEB-97E5-618D-32783869D484}"/>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610" name="Text Box 63">
          <a:extLst>
            <a:ext uri="{FF2B5EF4-FFF2-40B4-BE49-F238E27FC236}">
              <a16:creationId xmlns:a16="http://schemas.microsoft.com/office/drawing/2014/main" id="{55518D80-5060-177B-F862-2FF690FFBC38}"/>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27</xdr:row>
      <xdr:rowOff>114300</xdr:rowOff>
    </xdr:from>
    <xdr:to>
      <xdr:col>2</xdr:col>
      <xdr:colOff>730250</xdr:colOff>
      <xdr:row>27</xdr:row>
      <xdr:rowOff>336550</xdr:rowOff>
    </xdr:to>
    <xdr:sp macro="" textlink="">
      <xdr:nvSpPr>
        <xdr:cNvPr id="81611" name="Text Box 5">
          <a:extLst>
            <a:ext uri="{FF2B5EF4-FFF2-40B4-BE49-F238E27FC236}">
              <a16:creationId xmlns:a16="http://schemas.microsoft.com/office/drawing/2014/main" id="{5DCCA367-8E4E-7018-81EB-D587AD2EE874}"/>
            </a:ext>
          </a:extLst>
        </xdr:cNvPr>
        <xdr:cNvSpPr txBox="1">
          <a:spLocks noChangeArrowheads="1"/>
        </xdr:cNvSpPr>
      </xdr:nvSpPr>
      <xdr:spPr bwMode="auto">
        <a:xfrm>
          <a:off x="2533650" y="96202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612" name="Text Box 60">
          <a:extLst>
            <a:ext uri="{FF2B5EF4-FFF2-40B4-BE49-F238E27FC236}">
              <a16:creationId xmlns:a16="http://schemas.microsoft.com/office/drawing/2014/main" id="{15A6D50E-22E3-C8D0-E558-5A2848CC8A0C}"/>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613" name="Text Box 61">
          <a:extLst>
            <a:ext uri="{FF2B5EF4-FFF2-40B4-BE49-F238E27FC236}">
              <a16:creationId xmlns:a16="http://schemas.microsoft.com/office/drawing/2014/main" id="{9E8A6065-D2D9-BFE6-1C6A-846769B57773}"/>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614" name="Text Box 62">
          <a:extLst>
            <a:ext uri="{FF2B5EF4-FFF2-40B4-BE49-F238E27FC236}">
              <a16:creationId xmlns:a16="http://schemas.microsoft.com/office/drawing/2014/main" id="{C8B751A2-8F8B-5218-DFDC-2B72A4ECE78F}"/>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615" name="Text Box 63">
          <a:extLst>
            <a:ext uri="{FF2B5EF4-FFF2-40B4-BE49-F238E27FC236}">
              <a16:creationId xmlns:a16="http://schemas.microsoft.com/office/drawing/2014/main" id="{7F77DD92-367E-AA85-1E9C-F4ED204143EE}"/>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27</xdr:row>
      <xdr:rowOff>114300</xdr:rowOff>
    </xdr:from>
    <xdr:to>
      <xdr:col>2</xdr:col>
      <xdr:colOff>730250</xdr:colOff>
      <xdr:row>27</xdr:row>
      <xdr:rowOff>336550</xdr:rowOff>
    </xdr:to>
    <xdr:sp macro="" textlink="">
      <xdr:nvSpPr>
        <xdr:cNvPr id="81616" name="Text Box 5">
          <a:extLst>
            <a:ext uri="{FF2B5EF4-FFF2-40B4-BE49-F238E27FC236}">
              <a16:creationId xmlns:a16="http://schemas.microsoft.com/office/drawing/2014/main" id="{F68D14F2-EA3D-62C9-EC4C-0791B75131A9}"/>
            </a:ext>
          </a:extLst>
        </xdr:cNvPr>
        <xdr:cNvSpPr txBox="1">
          <a:spLocks noChangeArrowheads="1"/>
        </xdr:cNvSpPr>
      </xdr:nvSpPr>
      <xdr:spPr bwMode="auto">
        <a:xfrm>
          <a:off x="2533650" y="96202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617" name="Text Box 5">
          <a:extLst>
            <a:ext uri="{FF2B5EF4-FFF2-40B4-BE49-F238E27FC236}">
              <a16:creationId xmlns:a16="http://schemas.microsoft.com/office/drawing/2014/main" id="{2F73F6BB-A4A8-541A-DD5E-1A0D9C5D8864}"/>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618" name="Text Box 5">
          <a:extLst>
            <a:ext uri="{FF2B5EF4-FFF2-40B4-BE49-F238E27FC236}">
              <a16:creationId xmlns:a16="http://schemas.microsoft.com/office/drawing/2014/main" id="{ACFC456A-C271-4933-ABA3-BEE02ACF537C}"/>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28</xdr:row>
      <xdr:rowOff>184150</xdr:rowOff>
    </xdr:from>
    <xdr:to>
      <xdr:col>2</xdr:col>
      <xdr:colOff>692150</xdr:colOff>
      <xdr:row>29</xdr:row>
      <xdr:rowOff>0</xdr:rowOff>
    </xdr:to>
    <xdr:sp macro="" textlink="">
      <xdr:nvSpPr>
        <xdr:cNvPr id="81619" name="Text Box 5">
          <a:extLst>
            <a:ext uri="{FF2B5EF4-FFF2-40B4-BE49-F238E27FC236}">
              <a16:creationId xmlns:a16="http://schemas.microsoft.com/office/drawing/2014/main" id="{EE4DD477-B2F4-AFCD-6A14-7B7FD0388858}"/>
            </a:ext>
          </a:extLst>
        </xdr:cNvPr>
        <xdr:cNvSpPr txBox="1">
          <a:spLocks noChangeArrowheads="1"/>
        </xdr:cNvSpPr>
      </xdr:nvSpPr>
      <xdr:spPr bwMode="auto">
        <a:xfrm>
          <a:off x="2489200" y="100965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565150</xdr:colOff>
      <xdr:row>28</xdr:row>
      <xdr:rowOff>152400</xdr:rowOff>
    </xdr:from>
    <xdr:to>
      <xdr:col>2</xdr:col>
      <xdr:colOff>647700</xdr:colOff>
      <xdr:row>28</xdr:row>
      <xdr:rowOff>374650</xdr:rowOff>
    </xdr:to>
    <xdr:sp macro="" textlink="">
      <xdr:nvSpPr>
        <xdr:cNvPr id="81620" name="Text Box 6">
          <a:extLst>
            <a:ext uri="{FF2B5EF4-FFF2-40B4-BE49-F238E27FC236}">
              <a16:creationId xmlns:a16="http://schemas.microsoft.com/office/drawing/2014/main" id="{F1F98D7B-1E4E-DCEC-674E-F53577FDDDA2}"/>
            </a:ext>
          </a:extLst>
        </xdr:cNvPr>
        <xdr:cNvSpPr txBox="1">
          <a:spLocks noChangeArrowheads="1"/>
        </xdr:cNvSpPr>
      </xdr:nvSpPr>
      <xdr:spPr bwMode="auto">
        <a:xfrm>
          <a:off x="2444750" y="10064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28</xdr:row>
      <xdr:rowOff>184150</xdr:rowOff>
    </xdr:from>
    <xdr:to>
      <xdr:col>2</xdr:col>
      <xdr:colOff>692150</xdr:colOff>
      <xdr:row>29</xdr:row>
      <xdr:rowOff>0</xdr:rowOff>
    </xdr:to>
    <xdr:sp macro="" textlink="">
      <xdr:nvSpPr>
        <xdr:cNvPr id="81621" name="Text Box 5">
          <a:extLst>
            <a:ext uri="{FF2B5EF4-FFF2-40B4-BE49-F238E27FC236}">
              <a16:creationId xmlns:a16="http://schemas.microsoft.com/office/drawing/2014/main" id="{E54CE2F8-DB47-B539-F15E-6D75E45C0D5E}"/>
            </a:ext>
          </a:extLst>
        </xdr:cNvPr>
        <xdr:cNvSpPr txBox="1">
          <a:spLocks noChangeArrowheads="1"/>
        </xdr:cNvSpPr>
      </xdr:nvSpPr>
      <xdr:spPr bwMode="auto">
        <a:xfrm>
          <a:off x="2489200" y="100965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622" name="Text Box 60">
          <a:extLst>
            <a:ext uri="{FF2B5EF4-FFF2-40B4-BE49-F238E27FC236}">
              <a16:creationId xmlns:a16="http://schemas.microsoft.com/office/drawing/2014/main" id="{DADABC86-C669-BD09-71A4-1C6F843178F3}"/>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623" name="Text Box 61">
          <a:extLst>
            <a:ext uri="{FF2B5EF4-FFF2-40B4-BE49-F238E27FC236}">
              <a16:creationId xmlns:a16="http://schemas.microsoft.com/office/drawing/2014/main" id="{A369F437-5994-AD5E-E8D8-6C0C5D9042F3}"/>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624" name="Text Box 62">
          <a:extLst>
            <a:ext uri="{FF2B5EF4-FFF2-40B4-BE49-F238E27FC236}">
              <a16:creationId xmlns:a16="http://schemas.microsoft.com/office/drawing/2014/main" id="{E4A5927A-2CD5-CD9F-8E9B-E32BF599F607}"/>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625" name="Text Box 63">
          <a:extLst>
            <a:ext uri="{FF2B5EF4-FFF2-40B4-BE49-F238E27FC236}">
              <a16:creationId xmlns:a16="http://schemas.microsoft.com/office/drawing/2014/main" id="{0ACD4DBE-23C3-6BE5-4587-9DB0CD390668}"/>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28</xdr:row>
      <xdr:rowOff>114300</xdr:rowOff>
    </xdr:from>
    <xdr:to>
      <xdr:col>2</xdr:col>
      <xdr:colOff>730250</xdr:colOff>
      <xdr:row>28</xdr:row>
      <xdr:rowOff>336550</xdr:rowOff>
    </xdr:to>
    <xdr:sp macro="" textlink="">
      <xdr:nvSpPr>
        <xdr:cNvPr id="81626" name="Text Box 5">
          <a:extLst>
            <a:ext uri="{FF2B5EF4-FFF2-40B4-BE49-F238E27FC236}">
              <a16:creationId xmlns:a16="http://schemas.microsoft.com/office/drawing/2014/main" id="{663F6198-0CAF-FF3F-4920-BE87D35273C7}"/>
            </a:ext>
          </a:extLst>
        </xdr:cNvPr>
        <xdr:cNvSpPr txBox="1">
          <a:spLocks noChangeArrowheads="1"/>
        </xdr:cNvSpPr>
      </xdr:nvSpPr>
      <xdr:spPr bwMode="auto">
        <a:xfrm>
          <a:off x="2533650" y="100266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627" name="Text Box 60">
          <a:extLst>
            <a:ext uri="{FF2B5EF4-FFF2-40B4-BE49-F238E27FC236}">
              <a16:creationId xmlns:a16="http://schemas.microsoft.com/office/drawing/2014/main" id="{9EBC3F6D-06B7-3ECB-0F63-FA72E74D9081}"/>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628" name="Text Box 61">
          <a:extLst>
            <a:ext uri="{FF2B5EF4-FFF2-40B4-BE49-F238E27FC236}">
              <a16:creationId xmlns:a16="http://schemas.microsoft.com/office/drawing/2014/main" id="{D3A249FF-9804-C339-805B-D01B91129EBE}"/>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629" name="Text Box 62">
          <a:extLst>
            <a:ext uri="{FF2B5EF4-FFF2-40B4-BE49-F238E27FC236}">
              <a16:creationId xmlns:a16="http://schemas.microsoft.com/office/drawing/2014/main" id="{E7B7414E-5CF7-ACB6-6C09-4462B7247D22}"/>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630" name="Text Box 63">
          <a:extLst>
            <a:ext uri="{FF2B5EF4-FFF2-40B4-BE49-F238E27FC236}">
              <a16:creationId xmlns:a16="http://schemas.microsoft.com/office/drawing/2014/main" id="{FC64849C-D2DC-5D7B-F76E-015980974771}"/>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28</xdr:row>
      <xdr:rowOff>114300</xdr:rowOff>
    </xdr:from>
    <xdr:to>
      <xdr:col>2</xdr:col>
      <xdr:colOff>730250</xdr:colOff>
      <xdr:row>28</xdr:row>
      <xdr:rowOff>336550</xdr:rowOff>
    </xdr:to>
    <xdr:sp macro="" textlink="">
      <xdr:nvSpPr>
        <xdr:cNvPr id="81631" name="Text Box 5">
          <a:extLst>
            <a:ext uri="{FF2B5EF4-FFF2-40B4-BE49-F238E27FC236}">
              <a16:creationId xmlns:a16="http://schemas.microsoft.com/office/drawing/2014/main" id="{BE0710FF-DD06-E5A6-424A-E06E8F8DD741}"/>
            </a:ext>
          </a:extLst>
        </xdr:cNvPr>
        <xdr:cNvSpPr txBox="1">
          <a:spLocks noChangeArrowheads="1"/>
        </xdr:cNvSpPr>
      </xdr:nvSpPr>
      <xdr:spPr bwMode="auto">
        <a:xfrm>
          <a:off x="2533650" y="100266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632" name="Text Box 60">
          <a:extLst>
            <a:ext uri="{FF2B5EF4-FFF2-40B4-BE49-F238E27FC236}">
              <a16:creationId xmlns:a16="http://schemas.microsoft.com/office/drawing/2014/main" id="{F55B2BB6-CDBE-3FA5-3BA6-6B17EE9804F5}"/>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633" name="Text Box 61">
          <a:extLst>
            <a:ext uri="{FF2B5EF4-FFF2-40B4-BE49-F238E27FC236}">
              <a16:creationId xmlns:a16="http://schemas.microsoft.com/office/drawing/2014/main" id="{0ED69F69-1610-DF6A-F4B9-BA824D1131C1}"/>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634" name="Text Box 62">
          <a:extLst>
            <a:ext uri="{FF2B5EF4-FFF2-40B4-BE49-F238E27FC236}">
              <a16:creationId xmlns:a16="http://schemas.microsoft.com/office/drawing/2014/main" id="{6AF1C1CB-1F53-BCC3-E7E7-03D950D54856}"/>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635" name="Text Box 63">
          <a:extLst>
            <a:ext uri="{FF2B5EF4-FFF2-40B4-BE49-F238E27FC236}">
              <a16:creationId xmlns:a16="http://schemas.microsoft.com/office/drawing/2014/main" id="{B80366AD-2A1D-06B6-981B-E36EE45E7124}"/>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28</xdr:row>
      <xdr:rowOff>114300</xdr:rowOff>
    </xdr:from>
    <xdr:to>
      <xdr:col>2</xdr:col>
      <xdr:colOff>730250</xdr:colOff>
      <xdr:row>28</xdr:row>
      <xdr:rowOff>336550</xdr:rowOff>
    </xdr:to>
    <xdr:sp macro="" textlink="">
      <xdr:nvSpPr>
        <xdr:cNvPr id="81636" name="Text Box 5">
          <a:extLst>
            <a:ext uri="{FF2B5EF4-FFF2-40B4-BE49-F238E27FC236}">
              <a16:creationId xmlns:a16="http://schemas.microsoft.com/office/drawing/2014/main" id="{588B787B-8C11-E027-BC91-4EB5E671F5D2}"/>
            </a:ext>
          </a:extLst>
        </xdr:cNvPr>
        <xdr:cNvSpPr txBox="1">
          <a:spLocks noChangeArrowheads="1"/>
        </xdr:cNvSpPr>
      </xdr:nvSpPr>
      <xdr:spPr bwMode="auto">
        <a:xfrm>
          <a:off x="2533650" y="100266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637" name="Text Box 5">
          <a:extLst>
            <a:ext uri="{FF2B5EF4-FFF2-40B4-BE49-F238E27FC236}">
              <a16:creationId xmlns:a16="http://schemas.microsoft.com/office/drawing/2014/main" id="{7A7334DD-9CCD-3DD9-01E8-87C8B653CECE}"/>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638" name="Text Box 5">
          <a:extLst>
            <a:ext uri="{FF2B5EF4-FFF2-40B4-BE49-F238E27FC236}">
              <a16:creationId xmlns:a16="http://schemas.microsoft.com/office/drawing/2014/main" id="{D382EA61-A7DC-773A-4937-955AEEF045F4}"/>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29</xdr:row>
      <xdr:rowOff>0</xdr:rowOff>
    </xdr:from>
    <xdr:to>
      <xdr:col>2</xdr:col>
      <xdr:colOff>692150</xdr:colOff>
      <xdr:row>29</xdr:row>
      <xdr:rowOff>222250</xdr:rowOff>
    </xdr:to>
    <xdr:sp macro="" textlink="">
      <xdr:nvSpPr>
        <xdr:cNvPr id="81639" name="Text Box 5">
          <a:extLst>
            <a:ext uri="{FF2B5EF4-FFF2-40B4-BE49-F238E27FC236}">
              <a16:creationId xmlns:a16="http://schemas.microsoft.com/office/drawing/2014/main" id="{1B123CB9-9200-847A-EE36-0D5978D8ACC5}"/>
            </a:ext>
          </a:extLst>
        </xdr:cNvPr>
        <xdr:cNvSpPr txBox="1">
          <a:spLocks noChangeArrowheads="1"/>
        </xdr:cNvSpPr>
      </xdr:nvSpPr>
      <xdr:spPr bwMode="auto">
        <a:xfrm>
          <a:off x="248920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565150</xdr:colOff>
      <xdr:row>29</xdr:row>
      <xdr:rowOff>0</xdr:rowOff>
    </xdr:from>
    <xdr:to>
      <xdr:col>2</xdr:col>
      <xdr:colOff>647700</xdr:colOff>
      <xdr:row>29</xdr:row>
      <xdr:rowOff>222250</xdr:rowOff>
    </xdr:to>
    <xdr:sp macro="" textlink="">
      <xdr:nvSpPr>
        <xdr:cNvPr id="81640" name="Text Box 6">
          <a:extLst>
            <a:ext uri="{FF2B5EF4-FFF2-40B4-BE49-F238E27FC236}">
              <a16:creationId xmlns:a16="http://schemas.microsoft.com/office/drawing/2014/main" id="{210D8061-8DEE-DAFC-878F-DEA1C0887D63}"/>
            </a:ext>
          </a:extLst>
        </xdr:cNvPr>
        <xdr:cNvSpPr txBox="1">
          <a:spLocks noChangeArrowheads="1"/>
        </xdr:cNvSpPr>
      </xdr:nvSpPr>
      <xdr:spPr bwMode="auto">
        <a:xfrm>
          <a:off x="244475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29</xdr:row>
      <xdr:rowOff>0</xdr:rowOff>
    </xdr:from>
    <xdr:to>
      <xdr:col>2</xdr:col>
      <xdr:colOff>692150</xdr:colOff>
      <xdr:row>29</xdr:row>
      <xdr:rowOff>222250</xdr:rowOff>
    </xdr:to>
    <xdr:sp macro="" textlink="">
      <xdr:nvSpPr>
        <xdr:cNvPr id="81641" name="Text Box 5">
          <a:extLst>
            <a:ext uri="{FF2B5EF4-FFF2-40B4-BE49-F238E27FC236}">
              <a16:creationId xmlns:a16="http://schemas.microsoft.com/office/drawing/2014/main" id="{7CD8759B-31DB-8C4D-4ECD-D5D26C4A7AA3}"/>
            </a:ext>
          </a:extLst>
        </xdr:cNvPr>
        <xdr:cNvSpPr txBox="1">
          <a:spLocks noChangeArrowheads="1"/>
        </xdr:cNvSpPr>
      </xdr:nvSpPr>
      <xdr:spPr bwMode="auto">
        <a:xfrm>
          <a:off x="248920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642" name="Text Box 60">
          <a:extLst>
            <a:ext uri="{FF2B5EF4-FFF2-40B4-BE49-F238E27FC236}">
              <a16:creationId xmlns:a16="http://schemas.microsoft.com/office/drawing/2014/main" id="{DBA8AD38-1A84-3DAD-3522-55F135712B75}"/>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643" name="Text Box 61">
          <a:extLst>
            <a:ext uri="{FF2B5EF4-FFF2-40B4-BE49-F238E27FC236}">
              <a16:creationId xmlns:a16="http://schemas.microsoft.com/office/drawing/2014/main" id="{9F794554-5998-F37C-F009-12DF384D4DE8}"/>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644" name="Text Box 62">
          <a:extLst>
            <a:ext uri="{FF2B5EF4-FFF2-40B4-BE49-F238E27FC236}">
              <a16:creationId xmlns:a16="http://schemas.microsoft.com/office/drawing/2014/main" id="{95D9ADC9-B81A-DED2-EAA6-A5B71D1B4241}"/>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645" name="Text Box 63">
          <a:extLst>
            <a:ext uri="{FF2B5EF4-FFF2-40B4-BE49-F238E27FC236}">
              <a16:creationId xmlns:a16="http://schemas.microsoft.com/office/drawing/2014/main" id="{F934EF77-C4C9-F9F2-FE09-720B68B8BF9B}"/>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29</xdr:row>
      <xdr:rowOff>0</xdr:rowOff>
    </xdr:from>
    <xdr:to>
      <xdr:col>2</xdr:col>
      <xdr:colOff>730250</xdr:colOff>
      <xdr:row>29</xdr:row>
      <xdr:rowOff>222250</xdr:rowOff>
    </xdr:to>
    <xdr:sp macro="" textlink="">
      <xdr:nvSpPr>
        <xdr:cNvPr id="81646" name="Text Box 5">
          <a:extLst>
            <a:ext uri="{FF2B5EF4-FFF2-40B4-BE49-F238E27FC236}">
              <a16:creationId xmlns:a16="http://schemas.microsoft.com/office/drawing/2014/main" id="{D1804541-F9F6-9DA8-A086-5B340569D72E}"/>
            </a:ext>
          </a:extLst>
        </xdr:cNvPr>
        <xdr:cNvSpPr txBox="1">
          <a:spLocks noChangeArrowheads="1"/>
        </xdr:cNvSpPr>
      </xdr:nvSpPr>
      <xdr:spPr bwMode="auto">
        <a:xfrm>
          <a:off x="2533650" y="103187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647" name="Text Box 60">
          <a:extLst>
            <a:ext uri="{FF2B5EF4-FFF2-40B4-BE49-F238E27FC236}">
              <a16:creationId xmlns:a16="http://schemas.microsoft.com/office/drawing/2014/main" id="{11063856-1F08-BD0B-6725-330E507D9DFB}"/>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648" name="Text Box 61">
          <a:extLst>
            <a:ext uri="{FF2B5EF4-FFF2-40B4-BE49-F238E27FC236}">
              <a16:creationId xmlns:a16="http://schemas.microsoft.com/office/drawing/2014/main" id="{62CC8D21-6CF5-04CB-FC23-199EDB0CD9B8}"/>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649" name="Text Box 62">
          <a:extLst>
            <a:ext uri="{FF2B5EF4-FFF2-40B4-BE49-F238E27FC236}">
              <a16:creationId xmlns:a16="http://schemas.microsoft.com/office/drawing/2014/main" id="{3D09DAF8-20AF-3AB8-ACAD-CCCC39F50F63}"/>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650" name="Text Box 63">
          <a:extLst>
            <a:ext uri="{FF2B5EF4-FFF2-40B4-BE49-F238E27FC236}">
              <a16:creationId xmlns:a16="http://schemas.microsoft.com/office/drawing/2014/main" id="{48E84595-1E7C-7EC3-26E1-D63CFBC2598F}"/>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29</xdr:row>
      <xdr:rowOff>0</xdr:rowOff>
    </xdr:from>
    <xdr:to>
      <xdr:col>2</xdr:col>
      <xdr:colOff>730250</xdr:colOff>
      <xdr:row>29</xdr:row>
      <xdr:rowOff>222250</xdr:rowOff>
    </xdr:to>
    <xdr:sp macro="" textlink="">
      <xdr:nvSpPr>
        <xdr:cNvPr id="81651" name="Text Box 5">
          <a:extLst>
            <a:ext uri="{FF2B5EF4-FFF2-40B4-BE49-F238E27FC236}">
              <a16:creationId xmlns:a16="http://schemas.microsoft.com/office/drawing/2014/main" id="{7E92A202-FA14-2396-CF08-13D519C4D6F6}"/>
            </a:ext>
          </a:extLst>
        </xdr:cNvPr>
        <xdr:cNvSpPr txBox="1">
          <a:spLocks noChangeArrowheads="1"/>
        </xdr:cNvSpPr>
      </xdr:nvSpPr>
      <xdr:spPr bwMode="auto">
        <a:xfrm>
          <a:off x="2533650" y="103187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652" name="Text Box 60">
          <a:extLst>
            <a:ext uri="{FF2B5EF4-FFF2-40B4-BE49-F238E27FC236}">
              <a16:creationId xmlns:a16="http://schemas.microsoft.com/office/drawing/2014/main" id="{4EF4D28F-EA4B-16EA-FC18-CF0797D6C37F}"/>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653" name="Text Box 61">
          <a:extLst>
            <a:ext uri="{FF2B5EF4-FFF2-40B4-BE49-F238E27FC236}">
              <a16:creationId xmlns:a16="http://schemas.microsoft.com/office/drawing/2014/main" id="{F2A1D6B6-9BB3-043E-12FF-527DD88C0843}"/>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654" name="Text Box 62">
          <a:extLst>
            <a:ext uri="{FF2B5EF4-FFF2-40B4-BE49-F238E27FC236}">
              <a16:creationId xmlns:a16="http://schemas.microsoft.com/office/drawing/2014/main" id="{34D5640A-9C9B-562B-8E2A-288C4A1B27B6}"/>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655" name="Text Box 63">
          <a:extLst>
            <a:ext uri="{FF2B5EF4-FFF2-40B4-BE49-F238E27FC236}">
              <a16:creationId xmlns:a16="http://schemas.microsoft.com/office/drawing/2014/main" id="{7BE8EAEF-CB7B-0F7D-95C5-2A62D4675BDA}"/>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29</xdr:row>
      <xdr:rowOff>0</xdr:rowOff>
    </xdr:from>
    <xdr:to>
      <xdr:col>2</xdr:col>
      <xdr:colOff>730250</xdr:colOff>
      <xdr:row>29</xdr:row>
      <xdr:rowOff>222250</xdr:rowOff>
    </xdr:to>
    <xdr:sp macro="" textlink="">
      <xdr:nvSpPr>
        <xdr:cNvPr id="81656" name="Text Box 5">
          <a:extLst>
            <a:ext uri="{FF2B5EF4-FFF2-40B4-BE49-F238E27FC236}">
              <a16:creationId xmlns:a16="http://schemas.microsoft.com/office/drawing/2014/main" id="{9E0E5E83-DB3E-AAAF-967F-8C12AB6194E8}"/>
            </a:ext>
          </a:extLst>
        </xdr:cNvPr>
        <xdr:cNvSpPr txBox="1">
          <a:spLocks noChangeArrowheads="1"/>
        </xdr:cNvSpPr>
      </xdr:nvSpPr>
      <xdr:spPr bwMode="auto">
        <a:xfrm>
          <a:off x="2533650" y="103187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657" name="Text Box 5">
          <a:extLst>
            <a:ext uri="{FF2B5EF4-FFF2-40B4-BE49-F238E27FC236}">
              <a16:creationId xmlns:a16="http://schemas.microsoft.com/office/drawing/2014/main" id="{16BC1B2B-DAE1-DBCB-2142-AD4C992A69EE}"/>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658" name="Text Box 5">
          <a:extLst>
            <a:ext uri="{FF2B5EF4-FFF2-40B4-BE49-F238E27FC236}">
              <a16:creationId xmlns:a16="http://schemas.microsoft.com/office/drawing/2014/main" id="{1A48C490-4596-1A12-5B63-A8DF04CF2BA6}"/>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29</xdr:row>
      <xdr:rowOff>0</xdr:rowOff>
    </xdr:from>
    <xdr:to>
      <xdr:col>2</xdr:col>
      <xdr:colOff>692150</xdr:colOff>
      <xdr:row>29</xdr:row>
      <xdr:rowOff>222250</xdr:rowOff>
    </xdr:to>
    <xdr:sp macro="" textlink="">
      <xdr:nvSpPr>
        <xdr:cNvPr id="81659" name="Text Box 5">
          <a:extLst>
            <a:ext uri="{FF2B5EF4-FFF2-40B4-BE49-F238E27FC236}">
              <a16:creationId xmlns:a16="http://schemas.microsoft.com/office/drawing/2014/main" id="{761D8643-96BB-E61D-408F-140EB9AF7505}"/>
            </a:ext>
          </a:extLst>
        </xdr:cNvPr>
        <xdr:cNvSpPr txBox="1">
          <a:spLocks noChangeArrowheads="1"/>
        </xdr:cNvSpPr>
      </xdr:nvSpPr>
      <xdr:spPr bwMode="auto">
        <a:xfrm>
          <a:off x="248920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565150</xdr:colOff>
      <xdr:row>29</xdr:row>
      <xdr:rowOff>0</xdr:rowOff>
    </xdr:from>
    <xdr:to>
      <xdr:col>2</xdr:col>
      <xdr:colOff>647700</xdr:colOff>
      <xdr:row>29</xdr:row>
      <xdr:rowOff>222250</xdr:rowOff>
    </xdr:to>
    <xdr:sp macro="" textlink="">
      <xdr:nvSpPr>
        <xdr:cNvPr id="81660" name="Text Box 6">
          <a:extLst>
            <a:ext uri="{FF2B5EF4-FFF2-40B4-BE49-F238E27FC236}">
              <a16:creationId xmlns:a16="http://schemas.microsoft.com/office/drawing/2014/main" id="{A4E65C9D-7C6A-9491-3220-40E821876C75}"/>
            </a:ext>
          </a:extLst>
        </xdr:cNvPr>
        <xdr:cNvSpPr txBox="1">
          <a:spLocks noChangeArrowheads="1"/>
        </xdr:cNvSpPr>
      </xdr:nvSpPr>
      <xdr:spPr bwMode="auto">
        <a:xfrm>
          <a:off x="244475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29</xdr:row>
      <xdr:rowOff>0</xdr:rowOff>
    </xdr:from>
    <xdr:to>
      <xdr:col>2</xdr:col>
      <xdr:colOff>692150</xdr:colOff>
      <xdr:row>29</xdr:row>
      <xdr:rowOff>222250</xdr:rowOff>
    </xdr:to>
    <xdr:sp macro="" textlink="">
      <xdr:nvSpPr>
        <xdr:cNvPr id="81661" name="Text Box 5">
          <a:extLst>
            <a:ext uri="{FF2B5EF4-FFF2-40B4-BE49-F238E27FC236}">
              <a16:creationId xmlns:a16="http://schemas.microsoft.com/office/drawing/2014/main" id="{DEA8158B-6D75-A298-429B-19A01AFC9C7D}"/>
            </a:ext>
          </a:extLst>
        </xdr:cNvPr>
        <xdr:cNvSpPr txBox="1">
          <a:spLocks noChangeArrowheads="1"/>
        </xdr:cNvSpPr>
      </xdr:nvSpPr>
      <xdr:spPr bwMode="auto">
        <a:xfrm>
          <a:off x="248920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662" name="Text Box 60">
          <a:extLst>
            <a:ext uri="{FF2B5EF4-FFF2-40B4-BE49-F238E27FC236}">
              <a16:creationId xmlns:a16="http://schemas.microsoft.com/office/drawing/2014/main" id="{7E5D22C2-381C-9EC3-5612-26231ED4CEDD}"/>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663" name="Text Box 61">
          <a:extLst>
            <a:ext uri="{FF2B5EF4-FFF2-40B4-BE49-F238E27FC236}">
              <a16:creationId xmlns:a16="http://schemas.microsoft.com/office/drawing/2014/main" id="{C149642C-E6CD-D758-47D4-B980679EEA46}"/>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664" name="Text Box 62">
          <a:extLst>
            <a:ext uri="{FF2B5EF4-FFF2-40B4-BE49-F238E27FC236}">
              <a16:creationId xmlns:a16="http://schemas.microsoft.com/office/drawing/2014/main" id="{3442D649-744B-E4F6-0965-27526942E7C7}"/>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665" name="Text Box 63">
          <a:extLst>
            <a:ext uri="{FF2B5EF4-FFF2-40B4-BE49-F238E27FC236}">
              <a16:creationId xmlns:a16="http://schemas.microsoft.com/office/drawing/2014/main" id="{618E6485-0B41-3105-9926-C6B81245FF5B}"/>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29</xdr:row>
      <xdr:rowOff>0</xdr:rowOff>
    </xdr:from>
    <xdr:to>
      <xdr:col>2</xdr:col>
      <xdr:colOff>730250</xdr:colOff>
      <xdr:row>29</xdr:row>
      <xdr:rowOff>222250</xdr:rowOff>
    </xdr:to>
    <xdr:sp macro="" textlink="">
      <xdr:nvSpPr>
        <xdr:cNvPr id="81666" name="Text Box 5">
          <a:extLst>
            <a:ext uri="{FF2B5EF4-FFF2-40B4-BE49-F238E27FC236}">
              <a16:creationId xmlns:a16="http://schemas.microsoft.com/office/drawing/2014/main" id="{200C5F96-32C9-C228-171C-BD4FEB37AA1E}"/>
            </a:ext>
          </a:extLst>
        </xdr:cNvPr>
        <xdr:cNvSpPr txBox="1">
          <a:spLocks noChangeArrowheads="1"/>
        </xdr:cNvSpPr>
      </xdr:nvSpPr>
      <xdr:spPr bwMode="auto">
        <a:xfrm>
          <a:off x="2533650" y="103187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667" name="Text Box 60">
          <a:extLst>
            <a:ext uri="{FF2B5EF4-FFF2-40B4-BE49-F238E27FC236}">
              <a16:creationId xmlns:a16="http://schemas.microsoft.com/office/drawing/2014/main" id="{7A4FEB4C-137F-0A0B-0BB1-C62C6995F02B}"/>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668" name="Text Box 61">
          <a:extLst>
            <a:ext uri="{FF2B5EF4-FFF2-40B4-BE49-F238E27FC236}">
              <a16:creationId xmlns:a16="http://schemas.microsoft.com/office/drawing/2014/main" id="{79B528AE-6A2A-401A-F403-D9301AF71894}"/>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669" name="Text Box 62">
          <a:extLst>
            <a:ext uri="{FF2B5EF4-FFF2-40B4-BE49-F238E27FC236}">
              <a16:creationId xmlns:a16="http://schemas.microsoft.com/office/drawing/2014/main" id="{41B0CF9B-955A-18C1-1C18-94612D43FF1A}"/>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670" name="Text Box 63">
          <a:extLst>
            <a:ext uri="{FF2B5EF4-FFF2-40B4-BE49-F238E27FC236}">
              <a16:creationId xmlns:a16="http://schemas.microsoft.com/office/drawing/2014/main" id="{B22CBE09-70E6-A1D3-5CE3-7E2B7C2F2217}"/>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29</xdr:row>
      <xdr:rowOff>0</xdr:rowOff>
    </xdr:from>
    <xdr:to>
      <xdr:col>2</xdr:col>
      <xdr:colOff>730250</xdr:colOff>
      <xdr:row>29</xdr:row>
      <xdr:rowOff>222250</xdr:rowOff>
    </xdr:to>
    <xdr:sp macro="" textlink="">
      <xdr:nvSpPr>
        <xdr:cNvPr id="81671" name="Text Box 5">
          <a:extLst>
            <a:ext uri="{FF2B5EF4-FFF2-40B4-BE49-F238E27FC236}">
              <a16:creationId xmlns:a16="http://schemas.microsoft.com/office/drawing/2014/main" id="{C9739464-3583-F5BB-BFFF-6ECADDFA6192}"/>
            </a:ext>
          </a:extLst>
        </xdr:cNvPr>
        <xdr:cNvSpPr txBox="1">
          <a:spLocks noChangeArrowheads="1"/>
        </xdr:cNvSpPr>
      </xdr:nvSpPr>
      <xdr:spPr bwMode="auto">
        <a:xfrm>
          <a:off x="2533650" y="103187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672" name="Text Box 5">
          <a:extLst>
            <a:ext uri="{FF2B5EF4-FFF2-40B4-BE49-F238E27FC236}">
              <a16:creationId xmlns:a16="http://schemas.microsoft.com/office/drawing/2014/main" id="{07A3775F-32D2-0682-8E23-F05DA2DB0DF9}"/>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673" name="Text Box 6">
          <a:extLst>
            <a:ext uri="{FF2B5EF4-FFF2-40B4-BE49-F238E27FC236}">
              <a16:creationId xmlns:a16="http://schemas.microsoft.com/office/drawing/2014/main" id="{8A8B80A8-68CD-92B5-3403-F58D8237C0A6}"/>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674" name="Text Box 5">
          <a:extLst>
            <a:ext uri="{FF2B5EF4-FFF2-40B4-BE49-F238E27FC236}">
              <a16:creationId xmlns:a16="http://schemas.microsoft.com/office/drawing/2014/main" id="{3A07D9CC-AF04-D779-5434-8D2A7A863C15}"/>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675" name="Text Box 6">
          <a:extLst>
            <a:ext uri="{FF2B5EF4-FFF2-40B4-BE49-F238E27FC236}">
              <a16:creationId xmlns:a16="http://schemas.microsoft.com/office/drawing/2014/main" id="{6D7AA0D0-1ED7-047A-32B7-649F75C05A6C}"/>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21</xdr:row>
      <xdr:rowOff>158750</xdr:rowOff>
    </xdr:from>
    <xdr:to>
      <xdr:col>2</xdr:col>
      <xdr:colOff>368300</xdr:colOff>
      <xdr:row>21</xdr:row>
      <xdr:rowOff>381000</xdr:rowOff>
    </xdr:to>
    <xdr:sp macro="" textlink="">
      <xdr:nvSpPr>
        <xdr:cNvPr id="81676" name="Text Box 5">
          <a:extLst>
            <a:ext uri="{FF2B5EF4-FFF2-40B4-BE49-F238E27FC236}">
              <a16:creationId xmlns:a16="http://schemas.microsoft.com/office/drawing/2014/main" id="{ECADC54D-3F3F-A43C-7F5C-E7665F57D0C8}"/>
            </a:ext>
          </a:extLst>
        </xdr:cNvPr>
        <xdr:cNvSpPr txBox="1">
          <a:spLocks noChangeArrowheads="1"/>
        </xdr:cNvSpPr>
      </xdr:nvSpPr>
      <xdr:spPr bwMode="auto">
        <a:xfrm>
          <a:off x="2165350" y="72263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21</xdr:row>
      <xdr:rowOff>158750</xdr:rowOff>
    </xdr:from>
    <xdr:to>
      <xdr:col>2</xdr:col>
      <xdr:colOff>368300</xdr:colOff>
      <xdr:row>21</xdr:row>
      <xdr:rowOff>381000</xdr:rowOff>
    </xdr:to>
    <xdr:sp macro="" textlink="">
      <xdr:nvSpPr>
        <xdr:cNvPr id="81677" name="Text Box 6">
          <a:extLst>
            <a:ext uri="{FF2B5EF4-FFF2-40B4-BE49-F238E27FC236}">
              <a16:creationId xmlns:a16="http://schemas.microsoft.com/office/drawing/2014/main" id="{E385512A-1B1C-4846-D21A-EDE8656CBDFD}"/>
            </a:ext>
          </a:extLst>
        </xdr:cNvPr>
        <xdr:cNvSpPr txBox="1">
          <a:spLocks noChangeArrowheads="1"/>
        </xdr:cNvSpPr>
      </xdr:nvSpPr>
      <xdr:spPr bwMode="auto">
        <a:xfrm>
          <a:off x="2165350" y="72263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21</xdr:row>
      <xdr:rowOff>158750</xdr:rowOff>
    </xdr:from>
    <xdr:to>
      <xdr:col>2</xdr:col>
      <xdr:colOff>368300</xdr:colOff>
      <xdr:row>21</xdr:row>
      <xdr:rowOff>381000</xdr:rowOff>
    </xdr:to>
    <xdr:sp macro="" textlink="">
      <xdr:nvSpPr>
        <xdr:cNvPr id="81678" name="Text Box 5">
          <a:extLst>
            <a:ext uri="{FF2B5EF4-FFF2-40B4-BE49-F238E27FC236}">
              <a16:creationId xmlns:a16="http://schemas.microsoft.com/office/drawing/2014/main" id="{25F6EAE2-ABCB-DBFD-E090-7E1F57ADC256}"/>
            </a:ext>
          </a:extLst>
        </xdr:cNvPr>
        <xdr:cNvSpPr txBox="1">
          <a:spLocks noChangeArrowheads="1"/>
        </xdr:cNvSpPr>
      </xdr:nvSpPr>
      <xdr:spPr bwMode="auto">
        <a:xfrm>
          <a:off x="2165350" y="72263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21</xdr:row>
      <xdr:rowOff>158750</xdr:rowOff>
    </xdr:from>
    <xdr:to>
      <xdr:col>2</xdr:col>
      <xdr:colOff>368300</xdr:colOff>
      <xdr:row>21</xdr:row>
      <xdr:rowOff>381000</xdr:rowOff>
    </xdr:to>
    <xdr:sp macro="" textlink="">
      <xdr:nvSpPr>
        <xdr:cNvPr id="81679" name="Text Box 6">
          <a:extLst>
            <a:ext uri="{FF2B5EF4-FFF2-40B4-BE49-F238E27FC236}">
              <a16:creationId xmlns:a16="http://schemas.microsoft.com/office/drawing/2014/main" id="{B8CE9A75-881E-B8E5-50D3-4106742B9615}"/>
            </a:ext>
          </a:extLst>
        </xdr:cNvPr>
        <xdr:cNvSpPr txBox="1">
          <a:spLocks noChangeArrowheads="1"/>
        </xdr:cNvSpPr>
      </xdr:nvSpPr>
      <xdr:spPr bwMode="auto">
        <a:xfrm>
          <a:off x="2165350" y="72263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680" name="Text Box 5">
          <a:extLst>
            <a:ext uri="{FF2B5EF4-FFF2-40B4-BE49-F238E27FC236}">
              <a16:creationId xmlns:a16="http://schemas.microsoft.com/office/drawing/2014/main" id="{51E17A62-D19E-BF16-6657-DDFBDB15CA4A}"/>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681" name="Text Box 6">
          <a:extLst>
            <a:ext uri="{FF2B5EF4-FFF2-40B4-BE49-F238E27FC236}">
              <a16:creationId xmlns:a16="http://schemas.microsoft.com/office/drawing/2014/main" id="{CC0DF428-8FC2-CEB5-46E6-A4BCBF5ACE35}"/>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682" name="Text Box 5">
          <a:extLst>
            <a:ext uri="{FF2B5EF4-FFF2-40B4-BE49-F238E27FC236}">
              <a16:creationId xmlns:a16="http://schemas.microsoft.com/office/drawing/2014/main" id="{5EAB7983-D0DF-D250-3E44-814A8CFF35B1}"/>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683" name="Text Box 6">
          <a:extLst>
            <a:ext uri="{FF2B5EF4-FFF2-40B4-BE49-F238E27FC236}">
              <a16:creationId xmlns:a16="http://schemas.microsoft.com/office/drawing/2014/main" id="{273DCACF-6A0D-AE2D-6AC4-2F2BFB8A1B47}"/>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684" name="Text Box 5">
          <a:extLst>
            <a:ext uri="{FF2B5EF4-FFF2-40B4-BE49-F238E27FC236}">
              <a16:creationId xmlns:a16="http://schemas.microsoft.com/office/drawing/2014/main" id="{66F2E95D-BC01-294C-3D91-3992901AC0AE}"/>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685" name="Text Box 6">
          <a:extLst>
            <a:ext uri="{FF2B5EF4-FFF2-40B4-BE49-F238E27FC236}">
              <a16:creationId xmlns:a16="http://schemas.microsoft.com/office/drawing/2014/main" id="{94CA2A0B-6BEB-B05E-3E0C-56BED9458CB4}"/>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686" name="Text Box 5">
          <a:extLst>
            <a:ext uri="{FF2B5EF4-FFF2-40B4-BE49-F238E27FC236}">
              <a16:creationId xmlns:a16="http://schemas.microsoft.com/office/drawing/2014/main" id="{3DFFB68F-1015-6225-460F-D0F2215F4339}"/>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687" name="Text Box 6">
          <a:extLst>
            <a:ext uri="{FF2B5EF4-FFF2-40B4-BE49-F238E27FC236}">
              <a16:creationId xmlns:a16="http://schemas.microsoft.com/office/drawing/2014/main" id="{DDFB2944-3593-C435-CC44-E013FE610940}"/>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688" name="Text Box 5">
          <a:extLst>
            <a:ext uri="{FF2B5EF4-FFF2-40B4-BE49-F238E27FC236}">
              <a16:creationId xmlns:a16="http://schemas.microsoft.com/office/drawing/2014/main" id="{4D25CFDD-928F-705E-0925-D0C98CDF59DD}"/>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689" name="Text Box 6">
          <a:extLst>
            <a:ext uri="{FF2B5EF4-FFF2-40B4-BE49-F238E27FC236}">
              <a16:creationId xmlns:a16="http://schemas.microsoft.com/office/drawing/2014/main" id="{2EA9FB7C-DE20-2814-846E-8BCD70F4065F}"/>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690" name="Text Box 5">
          <a:extLst>
            <a:ext uri="{FF2B5EF4-FFF2-40B4-BE49-F238E27FC236}">
              <a16:creationId xmlns:a16="http://schemas.microsoft.com/office/drawing/2014/main" id="{B3E97E61-83AE-799E-1E2A-28E10DBA6A92}"/>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691" name="Text Box 6">
          <a:extLst>
            <a:ext uri="{FF2B5EF4-FFF2-40B4-BE49-F238E27FC236}">
              <a16:creationId xmlns:a16="http://schemas.microsoft.com/office/drawing/2014/main" id="{AF4D4EE3-DE85-0B0A-0818-5C5081A662F6}"/>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692" name="Text Box 5">
          <a:extLst>
            <a:ext uri="{FF2B5EF4-FFF2-40B4-BE49-F238E27FC236}">
              <a16:creationId xmlns:a16="http://schemas.microsoft.com/office/drawing/2014/main" id="{7C19988D-58E2-5544-BE3E-E92C28E40B74}"/>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693" name="Text Box 6">
          <a:extLst>
            <a:ext uri="{FF2B5EF4-FFF2-40B4-BE49-F238E27FC236}">
              <a16:creationId xmlns:a16="http://schemas.microsoft.com/office/drawing/2014/main" id="{56F453E0-70A9-253F-09F7-EFD9778744CF}"/>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694" name="Text Box 5">
          <a:extLst>
            <a:ext uri="{FF2B5EF4-FFF2-40B4-BE49-F238E27FC236}">
              <a16:creationId xmlns:a16="http://schemas.microsoft.com/office/drawing/2014/main" id="{EB2C497E-083C-6FD4-D44F-CC1B5252DEF4}"/>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695" name="Text Box 6">
          <a:extLst>
            <a:ext uri="{FF2B5EF4-FFF2-40B4-BE49-F238E27FC236}">
              <a16:creationId xmlns:a16="http://schemas.microsoft.com/office/drawing/2014/main" id="{B5FA4BE8-1F3F-05F0-E326-ACC488063DA9}"/>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28</xdr:row>
      <xdr:rowOff>158750</xdr:rowOff>
    </xdr:from>
    <xdr:to>
      <xdr:col>2</xdr:col>
      <xdr:colOff>368300</xdr:colOff>
      <xdr:row>28</xdr:row>
      <xdr:rowOff>381000</xdr:rowOff>
    </xdr:to>
    <xdr:sp macro="" textlink="">
      <xdr:nvSpPr>
        <xdr:cNvPr id="81696" name="Text Box 5">
          <a:extLst>
            <a:ext uri="{FF2B5EF4-FFF2-40B4-BE49-F238E27FC236}">
              <a16:creationId xmlns:a16="http://schemas.microsoft.com/office/drawing/2014/main" id="{9782F842-D5C2-FF8F-F778-0675B8DD8AE2}"/>
            </a:ext>
          </a:extLst>
        </xdr:cNvPr>
        <xdr:cNvSpPr txBox="1">
          <a:spLocks noChangeArrowheads="1"/>
        </xdr:cNvSpPr>
      </xdr:nvSpPr>
      <xdr:spPr bwMode="auto">
        <a:xfrm>
          <a:off x="2165350" y="100711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28</xdr:row>
      <xdr:rowOff>158750</xdr:rowOff>
    </xdr:from>
    <xdr:to>
      <xdr:col>2</xdr:col>
      <xdr:colOff>368300</xdr:colOff>
      <xdr:row>28</xdr:row>
      <xdr:rowOff>381000</xdr:rowOff>
    </xdr:to>
    <xdr:sp macro="" textlink="">
      <xdr:nvSpPr>
        <xdr:cNvPr id="81697" name="Text Box 6">
          <a:extLst>
            <a:ext uri="{FF2B5EF4-FFF2-40B4-BE49-F238E27FC236}">
              <a16:creationId xmlns:a16="http://schemas.microsoft.com/office/drawing/2014/main" id="{0160A849-0ABA-0D06-A08A-49305FBBF606}"/>
            </a:ext>
          </a:extLst>
        </xdr:cNvPr>
        <xdr:cNvSpPr txBox="1">
          <a:spLocks noChangeArrowheads="1"/>
        </xdr:cNvSpPr>
      </xdr:nvSpPr>
      <xdr:spPr bwMode="auto">
        <a:xfrm>
          <a:off x="2165350" y="100711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698" name="Text Box 60">
          <a:extLst>
            <a:ext uri="{FF2B5EF4-FFF2-40B4-BE49-F238E27FC236}">
              <a16:creationId xmlns:a16="http://schemas.microsoft.com/office/drawing/2014/main" id="{E05A0F8E-6D88-CF76-59C3-5E349FD112A5}"/>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699" name="Text Box 61">
          <a:extLst>
            <a:ext uri="{FF2B5EF4-FFF2-40B4-BE49-F238E27FC236}">
              <a16:creationId xmlns:a16="http://schemas.microsoft.com/office/drawing/2014/main" id="{B078F394-F5EE-2CB9-14DB-9E834C36A8F7}"/>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700" name="Text Box 62">
          <a:extLst>
            <a:ext uri="{FF2B5EF4-FFF2-40B4-BE49-F238E27FC236}">
              <a16:creationId xmlns:a16="http://schemas.microsoft.com/office/drawing/2014/main" id="{323D12A5-0228-D69B-BFF4-8D08AE34469D}"/>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27</xdr:row>
      <xdr:rowOff>158750</xdr:rowOff>
    </xdr:from>
    <xdr:to>
      <xdr:col>2</xdr:col>
      <xdr:colOff>76200</xdr:colOff>
      <xdr:row>27</xdr:row>
      <xdr:rowOff>381000</xdr:rowOff>
    </xdr:to>
    <xdr:sp macro="" textlink="">
      <xdr:nvSpPr>
        <xdr:cNvPr id="81701" name="Text Box 63">
          <a:extLst>
            <a:ext uri="{FF2B5EF4-FFF2-40B4-BE49-F238E27FC236}">
              <a16:creationId xmlns:a16="http://schemas.microsoft.com/office/drawing/2014/main" id="{4058ACB8-B7DA-6672-D5B9-863D7A0C06A5}"/>
            </a:ext>
          </a:extLst>
        </xdr:cNvPr>
        <xdr:cNvSpPr txBox="1">
          <a:spLocks noChangeArrowheads="1"/>
        </xdr:cNvSpPr>
      </xdr:nvSpPr>
      <xdr:spPr bwMode="auto">
        <a:xfrm>
          <a:off x="1879600" y="96647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702" name="Text Box 5">
          <a:extLst>
            <a:ext uri="{FF2B5EF4-FFF2-40B4-BE49-F238E27FC236}">
              <a16:creationId xmlns:a16="http://schemas.microsoft.com/office/drawing/2014/main" id="{01EC9092-1960-A28E-6910-A003D6AA0C11}"/>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703" name="Text Box 5">
          <a:extLst>
            <a:ext uri="{FF2B5EF4-FFF2-40B4-BE49-F238E27FC236}">
              <a16:creationId xmlns:a16="http://schemas.microsoft.com/office/drawing/2014/main" id="{65703AA2-E3E2-8AB6-1C7D-4A22EE06BDAD}"/>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28</xdr:row>
      <xdr:rowOff>184150</xdr:rowOff>
    </xdr:from>
    <xdr:to>
      <xdr:col>2</xdr:col>
      <xdr:colOff>692150</xdr:colOff>
      <xdr:row>29</xdr:row>
      <xdr:rowOff>0</xdr:rowOff>
    </xdr:to>
    <xdr:sp macro="" textlink="">
      <xdr:nvSpPr>
        <xdr:cNvPr id="81704" name="Text Box 5">
          <a:extLst>
            <a:ext uri="{FF2B5EF4-FFF2-40B4-BE49-F238E27FC236}">
              <a16:creationId xmlns:a16="http://schemas.microsoft.com/office/drawing/2014/main" id="{68778CE8-A11D-381A-9A72-EFFAE7BB8056}"/>
            </a:ext>
          </a:extLst>
        </xdr:cNvPr>
        <xdr:cNvSpPr txBox="1">
          <a:spLocks noChangeArrowheads="1"/>
        </xdr:cNvSpPr>
      </xdr:nvSpPr>
      <xdr:spPr bwMode="auto">
        <a:xfrm>
          <a:off x="2489200" y="100965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565150</xdr:colOff>
      <xdr:row>28</xdr:row>
      <xdr:rowOff>152400</xdr:rowOff>
    </xdr:from>
    <xdr:to>
      <xdr:col>2</xdr:col>
      <xdr:colOff>647700</xdr:colOff>
      <xdr:row>28</xdr:row>
      <xdr:rowOff>374650</xdr:rowOff>
    </xdr:to>
    <xdr:sp macro="" textlink="">
      <xdr:nvSpPr>
        <xdr:cNvPr id="81705" name="Text Box 6">
          <a:extLst>
            <a:ext uri="{FF2B5EF4-FFF2-40B4-BE49-F238E27FC236}">
              <a16:creationId xmlns:a16="http://schemas.microsoft.com/office/drawing/2014/main" id="{0E505A01-A8AF-8F79-17B5-09F7B0E9E63D}"/>
            </a:ext>
          </a:extLst>
        </xdr:cNvPr>
        <xdr:cNvSpPr txBox="1">
          <a:spLocks noChangeArrowheads="1"/>
        </xdr:cNvSpPr>
      </xdr:nvSpPr>
      <xdr:spPr bwMode="auto">
        <a:xfrm>
          <a:off x="2444750" y="10064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28</xdr:row>
      <xdr:rowOff>184150</xdr:rowOff>
    </xdr:from>
    <xdr:to>
      <xdr:col>2</xdr:col>
      <xdr:colOff>692150</xdr:colOff>
      <xdr:row>29</xdr:row>
      <xdr:rowOff>0</xdr:rowOff>
    </xdr:to>
    <xdr:sp macro="" textlink="">
      <xdr:nvSpPr>
        <xdr:cNvPr id="81706" name="Text Box 5">
          <a:extLst>
            <a:ext uri="{FF2B5EF4-FFF2-40B4-BE49-F238E27FC236}">
              <a16:creationId xmlns:a16="http://schemas.microsoft.com/office/drawing/2014/main" id="{CE96646D-E4AC-D944-F918-28A711C13BDC}"/>
            </a:ext>
          </a:extLst>
        </xdr:cNvPr>
        <xdr:cNvSpPr txBox="1">
          <a:spLocks noChangeArrowheads="1"/>
        </xdr:cNvSpPr>
      </xdr:nvSpPr>
      <xdr:spPr bwMode="auto">
        <a:xfrm>
          <a:off x="2489200" y="100965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07" name="Text Box 60">
          <a:extLst>
            <a:ext uri="{FF2B5EF4-FFF2-40B4-BE49-F238E27FC236}">
              <a16:creationId xmlns:a16="http://schemas.microsoft.com/office/drawing/2014/main" id="{7624441F-C614-4C1F-6416-B7F99DAAFB67}"/>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08" name="Text Box 61">
          <a:extLst>
            <a:ext uri="{FF2B5EF4-FFF2-40B4-BE49-F238E27FC236}">
              <a16:creationId xmlns:a16="http://schemas.microsoft.com/office/drawing/2014/main" id="{AC0474DB-149F-B89A-4E13-86B244D05B13}"/>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09" name="Text Box 62">
          <a:extLst>
            <a:ext uri="{FF2B5EF4-FFF2-40B4-BE49-F238E27FC236}">
              <a16:creationId xmlns:a16="http://schemas.microsoft.com/office/drawing/2014/main" id="{A1C50528-7A6C-4ED4-DE8D-8A4D993EFCCE}"/>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10" name="Text Box 63">
          <a:extLst>
            <a:ext uri="{FF2B5EF4-FFF2-40B4-BE49-F238E27FC236}">
              <a16:creationId xmlns:a16="http://schemas.microsoft.com/office/drawing/2014/main" id="{FAD753D0-20F6-302E-003A-4684423D98DF}"/>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28</xdr:row>
      <xdr:rowOff>114300</xdr:rowOff>
    </xdr:from>
    <xdr:to>
      <xdr:col>2</xdr:col>
      <xdr:colOff>730250</xdr:colOff>
      <xdr:row>28</xdr:row>
      <xdr:rowOff>336550</xdr:rowOff>
    </xdr:to>
    <xdr:sp macro="" textlink="">
      <xdr:nvSpPr>
        <xdr:cNvPr id="81711" name="Text Box 5">
          <a:extLst>
            <a:ext uri="{FF2B5EF4-FFF2-40B4-BE49-F238E27FC236}">
              <a16:creationId xmlns:a16="http://schemas.microsoft.com/office/drawing/2014/main" id="{365FEFC1-7AF4-795D-9072-CD7F297A71B2}"/>
            </a:ext>
          </a:extLst>
        </xdr:cNvPr>
        <xdr:cNvSpPr txBox="1">
          <a:spLocks noChangeArrowheads="1"/>
        </xdr:cNvSpPr>
      </xdr:nvSpPr>
      <xdr:spPr bwMode="auto">
        <a:xfrm>
          <a:off x="2533650" y="100266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12" name="Text Box 60">
          <a:extLst>
            <a:ext uri="{FF2B5EF4-FFF2-40B4-BE49-F238E27FC236}">
              <a16:creationId xmlns:a16="http://schemas.microsoft.com/office/drawing/2014/main" id="{C2E78539-6427-4EBA-AAD9-3220DAFCCF9D}"/>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13" name="Text Box 61">
          <a:extLst>
            <a:ext uri="{FF2B5EF4-FFF2-40B4-BE49-F238E27FC236}">
              <a16:creationId xmlns:a16="http://schemas.microsoft.com/office/drawing/2014/main" id="{61556B5F-859A-32A0-219A-DE928387151F}"/>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14" name="Text Box 62">
          <a:extLst>
            <a:ext uri="{FF2B5EF4-FFF2-40B4-BE49-F238E27FC236}">
              <a16:creationId xmlns:a16="http://schemas.microsoft.com/office/drawing/2014/main" id="{9D0A24B1-270F-F06C-5EC2-A5DAA3887822}"/>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15" name="Text Box 63">
          <a:extLst>
            <a:ext uri="{FF2B5EF4-FFF2-40B4-BE49-F238E27FC236}">
              <a16:creationId xmlns:a16="http://schemas.microsoft.com/office/drawing/2014/main" id="{6AB606D6-DF6D-44DE-C0B4-D4E1DA348825}"/>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28</xdr:row>
      <xdr:rowOff>114300</xdr:rowOff>
    </xdr:from>
    <xdr:to>
      <xdr:col>2</xdr:col>
      <xdr:colOff>730250</xdr:colOff>
      <xdr:row>28</xdr:row>
      <xdr:rowOff>336550</xdr:rowOff>
    </xdr:to>
    <xdr:sp macro="" textlink="">
      <xdr:nvSpPr>
        <xdr:cNvPr id="81716" name="Text Box 5">
          <a:extLst>
            <a:ext uri="{FF2B5EF4-FFF2-40B4-BE49-F238E27FC236}">
              <a16:creationId xmlns:a16="http://schemas.microsoft.com/office/drawing/2014/main" id="{9B52BA8A-408A-F37B-C375-5A51E9CD3D74}"/>
            </a:ext>
          </a:extLst>
        </xdr:cNvPr>
        <xdr:cNvSpPr txBox="1">
          <a:spLocks noChangeArrowheads="1"/>
        </xdr:cNvSpPr>
      </xdr:nvSpPr>
      <xdr:spPr bwMode="auto">
        <a:xfrm>
          <a:off x="2533650" y="100266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17" name="Text Box 60">
          <a:extLst>
            <a:ext uri="{FF2B5EF4-FFF2-40B4-BE49-F238E27FC236}">
              <a16:creationId xmlns:a16="http://schemas.microsoft.com/office/drawing/2014/main" id="{4152E488-EA04-690E-1933-822C25F227D8}"/>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18" name="Text Box 61">
          <a:extLst>
            <a:ext uri="{FF2B5EF4-FFF2-40B4-BE49-F238E27FC236}">
              <a16:creationId xmlns:a16="http://schemas.microsoft.com/office/drawing/2014/main" id="{AC7C1639-B270-9AFC-879A-64B6501C3891}"/>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19" name="Text Box 62">
          <a:extLst>
            <a:ext uri="{FF2B5EF4-FFF2-40B4-BE49-F238E27FC236}">
              <a16:creationId xmlns:a16="http://schemas.microsoft.com/office/drawing/2014/main" id="{9095D1E4-8CB2-6590-621C-057A8C7A0DD3}"/>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20" name="Text Box 63">
          <a:extLst>
            <a:ext uri="{FF2B5EF4-FFF2-40B4-BE49-F238E27FC236}">
              <a16:creationId xmlns:a16="http://schemas.microsoft.com/office/drawing/2014/main" id="{7825262D-DD65-DFE7-EA41-E35E731C2EDA}"/>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28</xdr:row>
      <xdr:rowOff>114300</xdr:rowOff>
    </xdr:from>
    <xdr:to>
      <xdr:col>2</xdr:col>
      <xdr:colOff>730250</xdr:colOff>
      <xdr:row>28</xdr:row>
      <xdr:rowOff>336550</xdr:rowOff>
    </xdr:to>
    <xdr:sp macro="" textlink="">
      <xdr:nvSpPr>
        <xdr:cNvPr id="81721" name="Text Box 5">
          <a:extLst>
            <a:ext uri="{FF2B5EF4-FFF2-40B4-BE49-F238E27FC236}">
              <a16:creationId xmlns:a16="http://schemas.microsoft.com/office/drawing/2014/main" id="{BE06C65A-1E61-6733-4419-BE654E312BBC}"/>
            </a:ext>
          </a:extLst>
        </xdr:cNvPr>
        <xdr:cNvSpPr txBox="1">
          <a:spLocks noChangeArrowheads="1"/>
        </xdr:cNvSpPr>
      </xdr:nvSpPr>
      <xdr:spPr bwMode="auto">
        <a:xfrm>
          <a:off x="2533650" y="100266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722" name="Text Box 5">
          <a:extLst>
            <a:ext uri="{FF2B5EF4-FFF2-40B4-BE49-F238E27FC236}">
              <a16:creationId xmlns:a16="http://schemas.microsoft.com/office/drawing/2014/main" id="{C5A1AC29-DBE4-F328-F92E-08F3756500BA}"/>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723" name="Text Box 5">
          <a:extLst>
            <a:ext uri="{FF2B5EF4-FFF2-40B4-BE49-F238E27FC236}">
              <a16:creationId xmlns:a16="http://schemas.microsoft.com/office/drawing/2014/main" id="{8A86179E-629A-2447-DB81-3DBD0F28289E}"/>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28</xdr:row>
      <xdr:rowOff>184150</xdr:rowOff>
    </xdr:from>
    <xdr:to>
      <xdr:col>2</xdr:col>
      <xdr:colOff>692150</xdr:colOff>
      <xdr:row>29</xdr:row>
      <xdr:rowOff>0</xdr:rowOff>
    </xdr:to>
    <xdr:sp macro="" textlink="">
      <xdr:nvSpPr>
        <xdr:cNvPr id="81724" name="Text Box 5">
          <a:extLst>
            <a:ext uri="{FF2B5EF4-FFF2-40B4-BE49-F238E27FC236}">
              <a16:creationId xmlns:a16="http://schemas.microsoft.com/office/drawing/2014/main" id="{0589E5FF-A233-A889-92E5-F9CA6771B377}"/>
            </a:ext>
          </a:extLst>
        </xdr:cNvPr>
        <xdr:cNvSpPr txBox="1">
          <a:spLocks noChangeArrowheads="1"/>
        </xdr:cNvSpPr>
      </xdr:nvSpPr>
      <xdr:spPr bwMode="auto">
        <a:xfrm>
          <a:off x="2489200" y="100965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565150</xdr:colOff>
      <xdr:row>28</xdr:row>
      <xdr:rowOff>152400</xdr:rowOff>
    </xdr:from>
    <xdr:to>
      <xdr:col>2</xdr:col>
      <xdr:colOff>647700</xdr:colOff>
      <xdr:row>28</xdr:row>
      <xdr:rowOff>374650</xdr:rowOff>
    </xdr:to>
    <xdr:sp macro="" textlink="">
      <xdr:nvSpPr>
        <xdr:cNvPr id="81725" name="Text Box 6">
          <a:extLst>
            <a:ext uri="{FF2B5EF4-FFF2-40B4-BE49-F238E27FC236}">
              <a16:creationId xmlns:a16="http://schemas.microsoft.com/office/drawing/2014/main" id="{7005249C-BEBD-49F9-AA3A-88EB071D90D8}"/>
            </a:ext>
          </a:extLst>
        </xdr:cNvPr>
        <xdr:cNvSpPr txBox="1">
          <a:spLocks noChangeArrowheads="1"/>
        </xdr:cNvSpPr>
      </xdr:nvSpPr>
      <xdr:spPr bwMode="auto">
        <a:xfrm>
          <a:off x="2444750" y="10064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28</xdr:row>
      <xdr:rowOff>184150</xdr:rowOff>
    </xdr:from>
    <xdr:to>
      <xdr:col>2</xdr:col>
      <xdr:colOff>692150</xdr:colOff>
      <xdr:row>29</xdr:row>
      <xdr:rowOff>0</xdr:rowOff>
    </xdr:to>
    <xdr:sp macro="" textlink="">
      <xdr:nvSpPr>
        <xdr:cNvPr id="81726" name="Text Box 5">
          <a:extLst>
            <a:ext uri="{FF2B5EF4-FFF2-40B4-BE49-F238E27FC236}">
              <a16:creationId xmlns:a16="http://schemas.microsoft.com/office/drawing/2014/main" id="{1D5D9A02-EF2C-F929-DD5A-3BC77753C1BE}"/>
            </a:ext>
          </a:extLst>
        </xdr:cNvPr>
        <xdr:cNvSpPr txBox="1">
          <a:spLocks noChangeArrowheads="1"/>
        </xdr:cNvSpPr>
      </xdr:nvSpPr>
      <xdr:spPr bwMode="auto">
        <a:xfrm>
          <a:off x="2489200" y="100965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27" name="Text Box 60">
          <a:extLst>
            <a:ext uri="{FF2B5EF4-FFF2-40B4-BE49-F238E27FC236}">
              <a16:creationId xmlns:a16="http://schemas.microsoft.com/office/drawing/2014/main" id="{B4FF8551-F531-AD1F-20B6-6A1C09F263BB}"/>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28" name="Text Box 61">
          <a:extLst>
            <a:ext uri="{FF2B5EF4-FFF2-40B4-BE49-F238E27FC236}">
              <a16:creationId xmlns:a16="http://schemas.microsoft.com/office/drawing/2014/main" id="{50A196B3-1C08-E09D-3083-D67BB480A3B4}"/>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29" name="Text Box 62">
          <a:extLst>
            <a:ext uri="{FF2B5EF4-FFF2-40B4-BE49-F238E27FC236}">
              <a16:creationId xmlns:a16="http://schemas.microsoft.com/office/drawing/2014/main" id="{4053F34E-B812-5127-EC39-D9D2C7305E2F}"/>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30" name="Text Box 63">
          <a:extLst>
            <a:ext uri="{FF2B5EF4-FFF2-40B4-BE49-F238E27FC236}">
              <a16:creationId xmlns:a16="http://schemas.microsoft.com/office/drawing/2014/main" id="{DCF4AA9C-FE50-D9D9-FB65-E71DB8DCE5A8}"/>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28</xdr:row>
      <xdr:rowOff>114300</xdr:rowOff>
    </xdr:from>
    <xdr:to>
      <xdr:col>2</xdr:col>
      <xdr:colOff>730250</xdr:colOff>
      <xdr:row>28</xdr:row>
      <xdr:rowOff>336550</xdr:rowOff>
    </xdr:to>
    <xdr:sp macro="" textlink="">
      <xdr:nvSpPr>
        <xdr:cNvPr id="81731" name="Text Box 5">
          <a:extLst>
            <a:ext uri="{FF2B5EF4-FFF2-40B4-BE49-F238E27FC236}">
              <a16:creationId xmlns:a16="http://schemas.microsoft.com/office/drawing/2014/main" id="{93D99C79-D2BE-FD2D-C67E-FA38DF4567E4}"/>
            </a:ext>
          </a:extLst>
        </xdr:cNvPr>
        <xdr:cNvSpPr txBox="1">
          <a:spLocks noChangeArrowheads="1"/>
        </xdr:cNvSpPr>
      </xdr:nvSpPr>
      <xdr:spPr bwMode="auto">
        <a:xfrm>
          <a:off x="2533650" y="100266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32" name="Text Box 60">
          <a:extLst>
            <a:ext uri="{FF2B5EF4-FFF2-40B4-BE49-F238E27FC236}">
              <a16:creationId xmlns:a16="http://schemas.microsoft.com/office/drawing/2014/main" id="{0DBC67E6-CE10-5F35-B972-0DEA5047BBB1}"/>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33" name="Text Box 61">
          <a:extLst>
            <a:ext uri="{FF2B5EF4-FFF2-40B4-BE49-F238E27FC236}">
              <a16:creationId xmlns:a16="http://schemas.microsoft.com/office/drawing/2014/main" id="{8D889955-14E4-625B-81AE-A09854F87A53}"/>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34" name="Text Box 62">
          <a:extLst>
            <a:ext uri="{FF2B5EF4-FFF2-40B4-BE49-F238E27FC236}">
              <a16:creationId xmlns:a16="http://schemas.microsoft.com/office/drawing/2014/main" id="{3E9819A6-B19A-C02B-09BF-B4588CF5C2D0}"/>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35" name="Text Box 63">
          <a:extLst>
            <a:ext uri="{FF2B5EF4-FFF2-40B4-BE49-F238E27FC236}">
              <a16:creationId xmlns:a16="http://schemas.microsoft.com/office/drawing/2014/main" id="{AED5CB08-0E70-D172-3860-627FAAE4B64B}"/>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28</xdr:row>
      <xdr:rowOff>114300</xdr:rowOff>
    </xdr:from>
    <xdr:to>
      <xdr:col>2</xdr:col>
      <xdr:colOff>730250</xdr:colOff>
      <xdr:row>28</xdr:row>
      <xdr:rowOff>336550</xdr:rowOff>
    </xdr:to>
    <xdr:sp macro="" textlink="">
      <xdr:nvSpPr>
        <xdr:cNvPr id="81736" name="Text Box 5">
          <a:extLst>
            <a:ext uri="{FF2B5EF4-FFF2-40B4-BE49-F238E27FC236}">
              <a16:creationId xmlns:a16="http://schemas.microsoft.com/office/drawing/2014/main" id="{5AB58192-71AC-4039-FE90-98D1CB88C88A}"/>
            </a:ext>
          </a:extLst>
        </xdr:cNvPr>
        <xdr:cNvSpPr txBox="1">
          <a:spLocks noChangeArrowheads="1"/>
        </xdr:cNvSpPr>
      </xdr:nvSpPr>
      <xdr:spPr bwMode="auto">
        <a:xfrm>
          <a:off x="2533650" y="100266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37" name="Text Box 60">
          <a:extLst>
            <a:ext uri="{FF2B5EF4-FFF2-40B4-BE49-F238E27FC236}">
              <a16:creationId xmlns:a16="http://schemas.microsoft.com/office/drawing/2014/main" id="{CDBAC4E0-3009-C5D3-9DFA-628C6045F326}"/>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38" name="Text Box 61">
          <a:extLst>
            <a:ext uri="{FF2B5EF4-FFF2-40B4-BE49-F238E27FC236}">
              <a16:creationId xmlns:a16="http://schemas.microsoft.com/office/drawing/2014/main" id="{1A70C8BD-467F-6D3B-8076-F3EEB70348BA}"/>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39" name="Text Box 62">
          <a:extLst>
            <a:ext uri="{FF2B5EF4-FFF2-40B4-BE49-F238E27FC236}">
              <a16:creationId xmlns:a16="http://schemas.microsoft.com/office/drawing/2014/main" id="{6FD16C1C-8E4D-77F1-13BB-43C2328FE71E}"/>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40" name="Text Box 63">
          <a:extLst>
            <a:ext uri="{FF2B5EF4-FFF2-40B4-BE49-F238E27FC236}">
              <a16:creationId xmlns:a16="http://schemas.microsoft.com/office/drawing/2014/main" id="{D3E5149D-8800-5D73-241F-B02718CFC98D}"/>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28</xdr:row>
      <xdr:rowOff>114300</xdr:rowOff>
    </xdr:from>
    <xdr:to>
      <xdr:col>2</xdr:col>
      <xdr:colOff>730250</xdr:colOff>
      <xdr:row>28</xdr:row>
      <xdr:rowOff>336550</xdr:rowOff>
    </xdr:to>
    <xdr:sp macro="" textlink="">
      <xdr:nvSpPr>
        <xdr:cNvPr id="81741" name="Text Box 5">
          <a:extLst>
            <a:ext uri="{FF2B5EF4-FFF2-40B4-BE49-F238E27FC236}">
              <a16:creationId xmlns:a16="http://schemas.microsoft.com/office/drawing/2014/main" id="{802832F8-AE0E-2497-B01E-9B416D9403B2}"/>
            </a:ext>
          </a:extLst>
        </xdr:cNvPr>
        <xdr:cNvSpPr txBox="1">
          <a:spLocks noChangeArrowheads="1"/>
        </xdr:cNvSpPr>
      </xdr:nvSpPr>
      <xdr:spPr bwMode="auto">
        <a:xfrm>
          <a:off x="2533650" y="100266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42" name="Text Box 60">
          <a:extLst>
            <a:ext uri="{FF2B5EF4-FFF2-40B4-BE49-F238E27FC236}">
              <a16:creationId xmlns:a16="http://schemas.microsoft.com/office/drawing/2014/main" id="{50A0B97A-C372-5ED2-CFED-69B5748D06E2}"/>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43" name="Text Box 61">
          <a:extLst>
            <a:ext uri="{FF2B5EF4-FFF2-40B4-BE49-F238E27FC236}">
              <a16:creationId xmlns:a16="http://schemas.microsoft.com/office/drawing/2014/main" id="{D392C5E2-EED8-1303-618F-A90C7A415C20}"/>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44" name="Text Box 62">
          <a:extLst>
            <a:ext uri="{FF2B5EF4-FFF2-40B4-BE49-F238E27FC236}">
              <a16:creationId xmlns:a16="http://schemas.microsoft.com/office/drawing/2014/main" id="{D4AECCBC-6231-764B-1BF2-B0D77E19989F}"/>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28</xdr:row>
      <xdr:rowOff>158750</xdr:rowOff>
    </xdr:from>
    <xdr:to>
      <xdr:col>2</xdr:col>
      <xdr:colOff>76200</xdr:colOff>
      <xdr:row>28</xdr:row>
      <xdr:rowOff>381000</xdr:rowOff>
    </xdr:to>
    <xdr:sp macro="" textlink="">
      <xdr:nvSpPr>
        <xdr:cNvPr id="81745" name="Text Box 63">
          <a:extLst>
            <a:ext uri="{FF2B5EF4-FFF2-40B4-BE49-F238E27FC236}">
              <a16:creationId xmlns:a16="http://schemas.microsoft.com/office/drawing/2014/main" id="{59395C6F-AAE8-752D-21D3-966A9BED31EA}"/>
            </a:ext>
          </a:extLst>
        </xdr:cNvPr>
        <xdr:cNvSpPr txBox="1">
          <a:spLocks noChangeArrowheads="1"/>
        </xdr:cNvSpPr>
      </xdr:nvSpPr>
      <xdr:spPr bwMode="auto">
        <a:xfrm>
          <a:off x="1879600" y="1007110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746" name="Text Box 5">
          <a:extLst>
            <a:ext uri="{FF2B5EF4-FFF2-40B4-BE49-F238E27FC236}">
              <a16:creationId xmlns:a16="http://schemas.microsoft.com/office/drawing/2014/main" id="{433FF66C-D111-3DA2-D23B-C60DAB1E5CE1}"/>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747" name="Text Box 5">
          <a:extLst>
            <a:ext uri="{FF2B5EF4-FFF2-40B4-BE49-F238E27FC236}">
              <a16:creationId xmlns:a16="http://schemas.microsoft.com/office/drawing/2014/main" id="{FE471778-A412-123C-79C2-501C1CF9BB91}"/>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29</xdr:row>
      <xdr:rowOff>0</xdr:rowOff>
    </xdr:from>
    <xdr:to>
      <xdr:col>2</xdr:col>
      <xdr:colOff>692150</xdr:colOff>
      <xdr:row>29</xdr:row>
      <xdr:rowOff>222250</xdr:rowOff>
    </xdr:to>
    <xdr:sp macro="" textlink="">
      <xdr:nvSpPr>
        <xdr:cNvPr id="81748" name="Text Box 5">
          <a:extLst>
            <a:ext uri="{FF2B5EF4-FFF2-40B4-BE49-F238E27FC236}">
              <a16:creationId xmlns:a16="http://schemas.microsoft.com/office/drawing/2014/main" id="{FBA46E35-4AFC-E7CF-B3DF-758614C742DF}"/>
            </a:ext>
          </a:extLst>
        </xdr:cNvPr>
        <xdr:cNvSpPr txBox="1">
          <a:spLocks noChangeArrowheads="1"/>
        </xdr:cNvSpPr>
      </xdr:nvSpPr>
      <xdr:spPr bwMode="auto">
        <a:xfrm>
          <a:off x="248920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565150</xdr:colOff>
      <xdr:row>29</xdr:row>
      <xdr:rowOff>0</xdr:rowOff>
    </xdr:from>
    <xdr:to>
      <xdr:col>2</xdr:col>
      <xdr:colOff>647700</xdr:colOff>
      <xdr:row>29</xdr:row>
      <xdr:rowOff>222250</xdr:rowOff>
    </xdr:to>
    <xdr:sp macro="" textlink="">
      <xdr:nvSpPr>
        <xdr:cNvPr id="81749" name="Text Box 6">
          <a:extLst>
            <a:ext uri="{FF2B5EF4-FFF2-40B4-BE49-F238E27FC236}">
              <a16:creationId xmlns:a16="http://schemas.microsoft.com/office/drawing/2014/main" id="{18B6B276-AEC3-9B83-8EFD-F60480B8DFC8}"/>
            </a:ext>
          </a:extLst>
        </xdr:cNvPr>
        <xdr:cNvSpPr txBox="1">
          <a:spLocks noChangeArrowheads="1"/>
        </xdr:cNvSpPr>
      </xdr:nvSpPr>
      <xdr:spPr bwMode="auto">
        <a:xfrm>
          <a:off x="244475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29</xdr:row>
      <xdr:rowOff>0</xdr:rowOff>
    </xdr:from>
    <xdr:to>
      <xdr:col>2</xdr:col>
      <xdr:colOff>692150</xdr:colOff>
      <xdr:row>29</xdr:row>
      <xdr:rowOff>222250</xdr:rowOff>
    </xdr:to>
    <xdr:sp macro="" textlink="">
      <xdr:nvSpPr>
        <xdr:cNvPr id="81750" name="Text Box 5">
          <a:extLst>
            <a:ext uri="{FF2B5EF4-FFF2-40B4-BE49-F238E27FC236}">
              <a16:creationId xmlns:a16="http://schemas.microsoft.com/office/drawing/2014/main" id="{19B06A74-B3C3-71F4-4A72-8F5621601732}"/>
            </a:ext>
          </a:extLst>
        </xdr:cNvPr>
        <xdr:cNvSpPr txBox="1">
          <a:spLocks noChangeArrowheads="1"/>
        </xdr:cNvSpPr>
      </xdr:nvSpPr>
      <xdr:spPr bwMode="auto">
        <a:xfrm>
          <a:off x="248920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51" name="Text Box 60">
          <a:extLst>
            <a:ext uri="{FF2B5EF4-FFF2-40B4-BE49-F238E27FC236}">
              <a16:creationId xmlns:a16="http://schemas.microsoft.com/office/drawing/2014/main" id="{ED2C2556-ABDA-F82F-4A46-63FD8FB4D719}"/>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52" name="Text Box 61">
          <a:extLst>
            <a:ext uri="{FF2B5EF4-FFF2-40B4-BE49-F238E27FC236}">
              <a16:creationId xmlns:a16="http://schemas.microsoft.com/office/drawing/2014/main" id="{292AC48D-6525-8E34-B4C8-E5B23D29B2F6}"/>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53" name="Text Box 62">
          <a:extLst>
            <a:ext uri="{FF2B5EF4-FFF2-40B4-BE49-F238E27FC236}">
              <a16:creationId xmlns:a16="http://schemas.microsoft.com/office/drawing/2014/main" id="{89F9B7E0-1920-9144-0A4A-CAB804B716D2}"/>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54" name="Text Box 63">
          <a:extLst>
            <a:ext uri="{FF2B5EF4-FFF2-40B4-BE49-F238E27FC236}">
              <a16:creationId xmlns:a16="http://schemas.microsoft.com/office/drawing/2014/main" id="{949DDDB4-2CA7-A2F0-B83E-27B262A60D91}"/>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29</xdr:row>
      <xdr:rowOff>0</xdr:rowOff>
    </xdr:from>
    <xdr:to>
      <xdr:col>2</xdr:col>
      <xdr:colOff>730250</xdr:colOff>
      <xdr:row>29</xdr:row>
      <xdr:rowOff>222250</xdr:rowOff>
    </xdr:to>
    <xdr:sp macro="" textlink="">
      <xdr:nvSpPr>
        <xdr:cNvPr id="81755" name="Text Box 5">
          <a:extLst>
            <a:ext uri="{FF2B5EF4-FFF2-40B4-BE49-F238E27FC236}">
              <a16:creationId xmlns:a16="http://schemas.microsoft.com/office/drawing/2014/main" id="{9A656212-2DC5-9F1B-6DD3-53FB4738D3CE}"/>
            </a:ext>
          </a:extLst>
        </xdr:cNvPr>
        <xdr:cNvSpPr txBox="1">
          <a:spLocks noChangeArrowheads="1"/>
        </xdr:cNvSpPr>
      </xdr:nvSpPr>
      <xdr:spPr bwMode="auto">
        <a:xfrm>
          <a:off x="2533650" y="103187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56" name="Text Box 60">
          <a:extLst>
            <a:ext uri="{FF2B5EF4-FFF2-40B4-BE49-F238E27FC236}">
              <a16:creationId xmlns:a16="http://schemas.microsoft.com/office/drawing/2014/main" id="{A090320B-58DB-C6E2-F4B4-3555ADA053DE}"/>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57" name="Text Box 61">
          <a:extLst>
            <a:ext uri="{FF2B5EF4-FFF2-40B4-BE49-F238E27FC236}">
              <a16:creationId xmlns:a16="http://schemas.microsoft.com/office/drawing/2014/main" id="{95E9983C-3A51-20CB-927A-A6CFEF5C506F}"/>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58" name="Text Box 62">
          <a:extLst>
            <a:ext uri="{FF2B5EF4-FFF2-40B4-BE49-F238E27FC236}">
              <a16:creationId xmlns:a16="http://schemas.microsoft.com/office/drawing/2014/main" id="{D31300FF-D0F1-5525-A938-C2BCD40A1837}"/>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59" name="Text Box 63">
          <a:extLst>
            <a:ext uri="{FF2B5EF4-FFF2-40B4-BE49-F238E27FC236}">
              <a16:creationId xmlns:a16="http://schemas.microsoft.com/office/drawing/2014/main" id="{776AA594-ABF1-F422-EF41-DDCBFBECE714}"/>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29</xdr:row>
      <xdr:rowOff>0</xdr:rowOff>
    </xdr:from>
    <xdr:to>
      <xdr:col>2</xdr:col>
      <xdr:colOff>730250</xdr:colOff>
      <xdr:row>29</xdr:row>
      <xdr:rowOff>222250</xdr:rowOff>
    </xdr:to>
    <xdr:sp macro="" textlink="">
      <xdr:nvSpPr>
        <xdr:cNvPr id="81760" name="Text Box 5">
          <a:extLst>
            <a:ext uri="{FF2B5EF4-FFF2-40B4-BE49-F238E27FC236}">
              <a16:creationId xmlns:a16="http://schemas.microsoft.com/office/drawing/2014/main" id="{69B418F9-4668-D081-5A85-C7A4E885CCE0}"/>
            </a:ext>
          </a:extLst>
        </xdr:cNvPr>
        <xdr:cNvSpPr txBox="1">
          <a:spLocks noChangeArrowheads="1"/>
        </xdr:cNvSpPr>
      </xdr:nvSpPr>
      <xdr:spPr bwMode="auto">
        <a:xfrm>
          <a:off x="2533650" y="103187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61" name="Text Box 60">
          <a:extLst>
            <a:ext uri="{FF2B5EF4-FFF2-40B4-BE49-F238E27FC236}">
              <a16:creationId xmlns:a16="http://schemas.microsoft.com/office/drawing/2014/main" id="{5479BA14-1644-90CE-5EC7-DEEECC38DE3D}"/>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62" name="Text Box 61">
          <a:extLst>
            <a:ext uri="{FF2B5EF4-FFF2-40B4-BE49-F238E27FC236}">
              <a16:creationId xmlns:a16="http://schemas.microsoft.com/office/drawing/2014/main" id="{E67A4C8F-92BB-36E9-F288-BA352512E908}"/>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63" name="Text Box 62">
          <a:extLst>
            <a:ext uri="{FF2B5EF4-FFF2-40B4-BE49-F238E27FC236}">
              <a16:creationId xmlns:a16="http://schemas.microsoft.com/office/drawing/2014/main" id="{E51E3DF9-FFE4-18C5-04DC-F4C295962658}"/>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64" name="Text Box 63">
          <a:extLst>
            <a:ext uri="{FF2B5EF4-FFF2-40B4-BE49-F238E27FC236}">
              <a16:creationId xmlns:a16="http://schemas.microsoft.com/office/drawing/2014/main" id="{66752E48-0952-1DCA-96F0-C3F9C11D7A50}"/>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29</xdr:row>
      <xdr:rowOff>0</xdr:rowOff>
    </xdr:from>
    <xdr:to>
      <xdr:col>2</xdr:col>
      <xdr:colOff>730250</xdr:colOff>
      <xdr:row>29</xdr:row>
      <xdr:rowOff>222250</xdr:rowOff>
    </xdr:to>
    <xdr:sp macro="" textlink="">
      <xdr:nvSpPr>
        <xdr:cNvPr id="81765" name="Text Box 5">
          <a:extLst>
            <a:ext uri="{FF2B5EF4-FFF2-40B4-BE49-F238E27FC236}">
              <a16:creationId xmlns:a16="http://schemas.microsoft.com/office/drawing/2014/main" id="{11CD8664-961C-1E2E-7EBE-21EE7768CA8F}"/>
            </a:ext>
          </a:extLst>
        </xdr:cNvPr>
        <xdr:cNvSpPr txBox="1">
          <a:spLocks noChangeArrowheads="1"/>
        </xdr:cNvSpPr>
      </xdr:nvSpPr>
      <xdr:spPr bwMode="auto">
        <a:xfrm>
          <a:off x="2533650" y="103187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766" name="Text Box 5">
          <a:extLst>
            <a:ext uri="{FF2B5EF4-FFF2-40B4-BE49-F238E27FC236}">
              <a16:creationId xmlns:a16="http://schemas.microsoft.com/office/drawing/2014/main" id="{52E8997C-415B-85C5-1E95-2B711267BF5C}"/>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971550</xdr:colOff>
      <xdr:row>29</xdr:row>
      <xdr:rowOff>0</xdr:rowOff>
    </xdr:from>
    <xdr:to>
      <xdr:col>2</xdr:col>
      <xdr:colOff>1066800</xdr:colOff>
      <xdr:row>29</xdr:row>
      <xdr:rowOff>222250</xdr:rowOff>
    </xdr:to>
    <xdr:sp macro="" textlink="">
      <xdr:nvSpPr>
        <xdr:cNvPr id="81767" name="Text Box 5">
          <a:extLst>
            <a:ext uri="{FF2B5EF4-FFF2-40B4-BE49-F238E27FC236}">
              <a16:creationId xmlns:a16="http://schemas.microsoft.com/office/drawing/2014/main" id="{73C1A7BE-6368-482F-0DD2-31E5A47E8F73}"/>
            </a:ext>
          </a:extLst>
        </xdr:cNvPr>
        <xdr:cNvSpPr txBox="1">
          <a:spLocks noChangeArrowheads="1"/>
        </xdr:cNvSpPr>
      </xdr:nvSpPr>
      <xdr:spPr bwMode="auto">
        <a:xfrm>
          <a:off x="2851150" y="10318750"/>
          <a:ext cx="952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29</xdr:row>
      <xdr:rowOff>0</xdr:rowOff>
    </xdr:from>
    <xdr:to>
      <xdr:col>2</xdr:col>
      <xdr:colOff>692150</xdr:colOff>
      <xdr:row>29</xdr:row>
      <xdr:rowOff>222250</xdr:rowOff>
    </xdr:to>
    <xdr:sp macro="" textlink="">
      <xdr:nvSpPr>
        <xdr:cNvPr id="81768" name="Text Box 5">
          <a:extLst>
            <a:ext uri="{FF2B5EF4-FFF2-40B4-BE49-F238E27FC236}">
              <a16:creationId xmlns:a16="http://schemas.microsoft.com/office/drawing/2014/main" id="{124E978A-982D-6376-80D0-B97E446C4318}"/>
            </a:ext>
          </a:extLst>
        </xdr:cNvPr>
        <xdr:cNvSpPr txBox="1">
          <a:spLocks noChangeArrowheads="1"/>
        </xdr:cNvSpPr>
      </xdr:nvSpPr>
      <xdr:spPr bwMode="auto">
        <a:xfrm>
          <a:off x="248920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565150</xdr:colOff>
      <xdr:row>29</xdr:row>
      <xdr:rowOff>0</xdr:rowOff>
    </xdr:from>
    <xdr:to>
      <xdr:col>2</xdr:col>
      <xdr:colOff>647700</xdr:colOff>
      <xdr:row>29</xdr:row>
      <xdr:rowOff>222250</xdr:rowOff>
    </xdr:to>
    <xdr:sp macro="" textlink="">
      <xdr:nvSpPr>
        <xdr:cNvPr id="81769" name="Text Box 6">
          <a:extLst>
            <a:ext uri="{FF2B5EF4-FFF2-40B4-BE49-F238E27FC236}">
              <a16:creationId xmlns:a16="http://schemas.microsoft.com/office/drawing/2014/main" id="{BB7788B5-154D-F93E-AB35-A98C92DC45BB}"/>
            </a:ext>
          </a:extLst>
        </xdr:cNvPr>
        <xdr:cNvSpPr txBox="1">
          <a:spLocks noChangeArrowheads="1"/>
        </xdr:cNvSpPr>
      </xdr:nvSpPr>
      <xdr:spPr bwMode="auto">
        <a:xfrm>
          <a:off x="244475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609600</xdr:colOff>
      <xdr:row>29</xdr:row>
      <xdr:rowOff>0</xdr:rowOff>
    </xdr:from>
    <xdr:to>
      <xdr:col>2</xdr:col>
      <xdr:colOff>692150</xdr:colOff>
      <xdr:row>29</xdr:row>
      <xdr:rowOff>222250</xdr:rowOff>
    </xdr:to>
    <xdr:sp macro="" textlink="">
      <xdr:nvSpPr>
        <xdr:cNvPr id="81770" name="Text Box 5">
          <a:extLst>
            <a:ext uri="{FF2B5EF4-FFF2-40B4-BE49-F238E27FC236}">
              <a16:creationId xmlns:a16="http://schemas.microsoft.com/office/drawing/2014/main" id="{7C9B7B43-7937-F0AC-38C5-F07F3B7723D5}"/>
            </a:ext>
          </a:extLst>
        </xdr:cNvPr>
        <xdr:cNvSpPr txBox="1">
          <a:spLocks noChangeArrowheads="1"/>
        </xdr:cNvSpPr>
      </xdr:nvSpPr>
      <xdr:spPr bwMode="auto">
        <a:xfrm>
          <a:off x="2489200" y="103187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71" name="Text Box 60">
          <a:extLst>
            <a:ext uri="{FF2B5EF4-FFF2-40B4-BE49-F238E27FC236}">
              <a16:creationId xmlns:a16="http://schemas.microsoft.com/office/drawing/2014/main" id="{8ED4220B-5CFC-8D07-748F-B99BC97EC879}"/>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72" name="Text Box 61">
          <a:extLst>
            <a:ext uri="{FF2B5EF4-FFF2-40B4-BE49-F238E27FC236}">
              <a16:creationId xmlns:a16="http://schemas.microsoft.com/office/drawing/2014/main" id="{7E0A2951-0EC2-1F1E-30AF-52F2E1D8D387}"/>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73" name="Text Box 62">
          <a:extLst>
            <a:ext uri="{FF2B5EF4-FFF2-40B4-BE49-F238E27FC236}">
              <a16:creationId xmlns:a16="http://schemas.microsoft.com/office/drawing/2014/main" id="{11F762DC-0708-666C-38C3-73659A9E9ED1}"/>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74" name="Text Box 63">
          <a:extLst>
            <a:ext uri="{FF2B5EF4-FFF2-40B4-BE49-F238E27FC236}">
              <a16:creationId xmlns:a16="http://schemas.microsoft.com/office/drawing/2014/main" id="{0CFA4BBC-D2CD-D1FE-2A29-0D9D5F77ED0B}"/>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29</xdr:row>
      <xdr:rowOff>0</xdr:rowOff>
    </xdr:from>
    <xdr:to>
      <xdr:col>2</xdr:col>
      <xdr:colOff>730250</xdr:colOff>
      <xdr:row>29</xdr:row>
      <xdr:rowOff>222250</xdr:rowOff>
    </xdr:to>
    <xdr:sp macro="" textlink="">
      <xdr:nvSpPr>
        <xdr:cNvPr id="81775" name="Text Box 5">
          <a:extLst>
            <a:ext uri="{FF2B5EF4-FFF2-40B4-BE49-F238E27FC236}">
              <a16:creationId xmlns:a16="http://schemas.microsoft.com/office/drawing/2014/main" id="{160ACF39-C2D1-689D-E830-D94B52C0CC09}"/>
            </a:ext>
          </a:extLst>
        </xdr:cNvPr>
        <xdr:cNvSpPr txBox="1">
          <a:spLocks noChangeArrowheads="1"/>
        </xdr:cNvSpPr>
      </xdr:nvSpPr>
      <xdr:spPr bwMode="auto">
        <a:xfrm>
          <a:off x="2533650" y="103187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76" name="Text Box 60">
          <a:extLst>
            <a:ext uri="{FF2B5EF4-FFF2-40B4-BE49-F238E27FC236}">
              <a16:creationId xmlns:a16="http://schemas.microsoft.com/office/drawing/2014/main" id="{AF7B4317-455A-CB0F-05D2-2FA349FC9C93}"/>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77" name="Text Box 61">
          <a:extLst>
            <a:ext uri="{FF2B5EF4-FFF2-40B4-BE49-F238E27FC236}">
              <a16:creationId xmlns:a16="http://schemas.microsoft.com/office/drawing/2014/main" id="{3E6F483A-E208-3D1F-BC8D-153B127BAC97}"/>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78" name="Text Box 62">
          <a:extLst>
            <a:ext uri="{FF2B5EF4-FFF2-40B4-BE49-F238E27FC236}">
              <a16:creationId xmlns:a16="http://schemas.microsoft.com/office/drawing/2014/main" id="{1ED7C7AF-1444-09E3-E64C-7A814484F7D1}"/>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79" name="Text Box 63">
          <a:extLst>
            <a:ext uri="{FF2B5EF4-FFF2-40B4-BE49-F238E27FC236}">
              <a16:creationId xmlns:a16="http://schemas.microsoft.com/office/drawing/2014/main" id="{997F9D65-A967-2FD3-1AF3-8FECA053E8A1}"/>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29</xdr:row>
      <xdr:rowOff>0</xdr:rowOff>
    </xdr:from>
    <xdr:to>
      <xdr:col>2</xdr:col>
      <xdr:colOff>730250</xdr:colOff>
      <xdr:row>29</xdr:row>
      <xdr:rowOff>222250</xdr:rowOff>
    </xdr:to>
    <xdr:sp macro="" textlink="">
      <xdr:nvSpPr>
        <xdr:cNvPr id="81780" name="Text Box 5">
          <a:extLst>
            <a:ext uri="{FF2B5EF4-FFF2-40B4-BE49-F238E27FC236}">
              <a16:creationId xmlns:a16="http://schemas.microsoft.com/office/drawing/2014/main" id="{BFB51CBC-FF21-680C-6DD9-BB589B67A2F3}"/>
            </a:ext>
          </a:extLst>
        </xdr:cNvPr>
        <xdr:cNvSpPr txBox="1">
          <a:spLocks noChangeArrowheads="1"/>
        </xdr:cNvSpPr>
      </xdr:nvSpPr>
      <xdr:spPr bwMode="auto">
        <a:xfrm>
          <a:off x="2533650" y="10318750"/>
          <a:ext cx="7620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81" name="Text Box 60">
          <a:extLst>
            <a:ext uri="{FF2B5EF4-FFF2-40B4-BE49-F238E27FC236}">
              <a16:creationId xmlns:a16="http://schemas.microsoft.com/office/drawing/2014/main" id="{9F8E59D3-BF4B-865F-A67A-62AC1E2B4B37}"/>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82" name="Text Box 61">
          <a:extLst>
            <a:ext uri="{FF2B5EF4-FFF2-40B4-BE49-F238E27FC236}">
              <a16:creationId xmlns:a16="http://schemas.microsoft.com/office/drawing/2014/main" id="{953C2002-82DC-FDA5-7DBA-0B8B49382A6C}"/>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83" name="Text Box 62">
          <a:extLst>
            <a:ext uri="{FF2B5EF4-FFF2-40B4-BE49-F238E27FC236}">
              <a16:creationId xmlns:a16="http://schemas.microsoft.com/office/drawing/2014/main" id="{350DF468-9629-8EE7-262F-64DBFC84CC70}"/>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29</xdr:row>
      <xdr:rowOff>0</xdr:rowOff>
    </xdr:from>
    <xdr:to>
      <xdr:col>2</xdr:col>
      <xdr:colOff>76200</xdr:colOff>
      <xdr:row>29</xdr:row>
      <xdr:rowOff>222250</xdr:rowOff>
    </xdr:to>
    <xdr:sp macro="" textlink="">
      <xdr:nvSpPr>
        <xdr:cNvPr id="81784" name="Text Box 63">
          <a:extLst>
            <a:ext uri="{FF2B5EF4-FFF2-40B4-BE49-F238E27FC236}">
              <a16:creationId xmlns:a16="http://schemas.microsoft.com/office/drawing/2014/main" id="{0613441D-4572-D262-37F4-DA7CBF5B9F6D}"/>
            </a:ext>
          </a:extLst>
        </xdr:cNvPr>
        <xdr:cNvSpPr txBox="1">
          <a:spLocks noChangeArrowheads="1"/>
        </xdr:cNvSpPr>
      </xdr:nvSpPr>
      <xdr:spPr bwMode="auto">
        <a:xfrm>
          <a:off x="1879600" y="10318750"/>
          <a:ext cx="7620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654050</xdr:colOff>
      <xdr:row>29</xdr:row>
      <xdr:rowOff>0</xdr:rowOff>
    </xdr:from>
    <xdr:to>
      <xdr:col>2</xdr:col>
      <xdr:colOff>730250</xdr:colOff>
      <xdr:row>29</xdr:row>
      <xdr:rowOff>215900</xdr:rowOff>
    </xdr:to>
    <xdr:sp macro="" textlink="">
      <xdr:nvSpPr>
        <xdr:cNvPr id="81785" name="Text Box 5">
          <a:extLst>
            <a:ext uri="{FF2B5EF4-FFF2-40B4-BE49-F238E27FC236}">
              <a16:creationId xmlns:a16="http://schemas.microsoft.com/office/drawing/2014/main" id="{D8C97AF5-C359-78FE-00E1-63A3F9BD1056}"/>
            </a:ext>
          </a:extLst>
        </xdr:cNvPr>
        <xdr:cNvSpPr txBox="1">
          <a:spLocks noChangeArrowheads="1"/>
        </xdr:cNvSpPr>
      </xdr:nvSpPr>
      <xdr:spPr bwMode="auto">
        <a:xfrm>
          <a:off x="2533650" y="10318750"/>
          <a:ext cx="7620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786" name="Text Box 5">
          <a:extLst>
            <a:ext uri="{FF2B5EF4-FFF2-40B4-BE49-F238E27FC236}">
              <a16:creationId xmlns:a16="http://schemas.microsoft.com/office/drawing/2014/main" id="{0606A5EA-846B-EDD3-AC67-1DB9314BE4C2}"/>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787" name="Text Box 6">
          <a:extLst>
            <a:ext uri="{FF2B5EF4-FFF2-40B4-BE49-F238E27FC236}">
              <a16:creationId xmlns:a16="http://schemas.microsoft.com/office/drawing/2014/main" id="{DF9C9FCD-83E8-7B23-6BCB-1D293BB266FA}"/>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788" name="Text Box 5">
          <a:extLst>
            <a:ext uri="{FF2B5EF4-FFF2-40B4-BE49-F238E27FC236}">
              <a16:creationId xmlns:a16="http://schemas.microsoft.com/office/drawing/2014/main" id="{8BCCAD34-BDB4-5CC1-4DB9-EF06685824F9}"/>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0</xdr:rowOff>
    </xdr:from>
    <xdr:to>
      <xdr:col>2</xdr:col>
      <xdr:colOff>368300</xdr:colOff>
      <xdr:row>20</xdr:row>
      <xdr:rowOff>222250</xdr:rowOff>
    </xdr:to>
    <xdr:sp macro="" textlink="">
      <xdr:nvSpPr>
        <xdr:cNvPr id="81789" name="Text Box 6">
          <a:extLst>
            <a:ext uri="{FF2B5EF4-FFF2-40B4-BE49-F238E27FC236}">
              <a16:creationId xmlns:a16="http://schemas.microsoft.com/office/drawing/2014/main" id="{69BE4C6E-7A66-D135-E3A6-4F0475D3ED3C}"/>
            </a:ext>
          </a:extLst>
        </xdr:cNvPr>
        <xdr:cNvSpPr txBox="1">
          <a:spLocks noChangeArrowheads="1"/>
        </xdr:cNvSpPr>
      </xdr:nvSpPr>
      <xdr:spPr bwMode="auto">
        <a:xfrm>
          <a:off x="2165350" y="666115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158750</xdr:rowOff>
    </xdr:from>
    <xdr:to>
      <xdr:col>2</xdr:col>
      <xdr:colOff>368300</xdr:colOff>
      <xdr:row>20</xdr:row>
      <xdr:rowOff>381000</xdr:rowOff>
    </xdr:to>
    <xdr:sp macro="" textlink="">
      <xdr:nvSpPr>
        <xdr:cNvPr id="81790" name="Text Box 5">
          <a:extLst>
            <a:ext uri="{FF2B5EF4-FFF2-40B4-BE49-F238E27FC236}">
              <a16:creationId xmlns:a16="http://schemas.microsoft.com/office/drawing/2014/main" id="{F4FDB035-538D-9E92-CD98-70A2B0B427D3}"/>
            </a:ext>
          </a:extLst>
        </xdr:cNvPr>
        <xdr:cNvSpPr txBox="1">
          <a:spLocks noChangeArrowheads="1"/>
        </xdr:cNvSpPr>
      </xdr:nvSpPr>
      <xdr:spPr bwMode="auto">
        <a:xfrm>
          <a:off x="2165350" y="68199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158750</xdr:rowOff>
    </xdr:from>
    <xdr:to>
      <xdr:col>2</xdr:col>
      <xdr:colOff>368300</xdr:colOff>
      <xdr:row>20</xdr:row>
      <xdr:rowOff>381000</xdr:rowOff>
    </xdr:to>
    <xdr:sp macro="" textlink="">
      <xdr:nvSpPr>
        <xdr:cNvPr id="81791" name="Text Box 6">
          <a:extLst>
            <a:ext uri="{FF2B5EF4-FFF2-40B4-BE49-F238E27FC236}">
              <a16:creationId xmlns:a16="http://schemas.microsoft.com/office/drawing/2014/main" id="{EF3D9911-789D-66B9-933A-DA6AC7D678BB}"/>
            </a:ext>
          </a:extLst>
        </xdr:cNvPr>
        <xdr:cNvSpPr txBox="1">
          <a:spLocks noChangeArrowheads="1"/>
        </xdr:cNvSpPr>
      </xdr:nvSpPr>
      <xdr:spPr bwMode="auto">
        <a:xfrm>
          <a:off x="2165350" y="68199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158750</xdr:rowOff>
    </xdr:from>
    <xdr:to>
      <xdr:col>2</xdr:col>
      <xdr:colOff>368300</xdr:colOff>
      <xdr:row>20</xdr:row>
      <xdr:rowOff>381000</xdr:rowOff>
    </xdr:to>
    <xdr:sp macro="" textlink="">
      <xdr:nvSpPr>
        <xdr:cNvPr id="81792" name="Text Box 5">
          <a:extLst>
            <a:ext uri="{FF2B5EF4-FFF2-40B4-BE49-F238E27FC236}">
              <a16:creationId xmlns:a16="http://schemas.microsoft.com/office/drawing/2014/main" id="{F08B21C6-C3BA-38DD-9714-DDFAF012FCF7}"/>
            </a:ext>
          </a:extLst>
        </xdr:cNvPr>
        <xdr:cNvSpPr txBox="1">
          <a:spLocks noChangeArrowheads="1"/>
        </xdr:cNvSpPr>
      </xdr:nvSpPr>
      <xdr:spPr bwMode="auto">
        <a:xfrm>
          <a:off x="2165350" y="68199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285750</xdr:colOff>
      <xdr:row>20</xdr:row>
      <xdr:rowOff>158750</xdr:rowOff>
    </xdr:from>
    <xdr:to>
      <xdr:col>2</xdr:col>
      <xdr:colOff>368300</xdr:colOff>
      <xdr:row>20</xdr:row>
      <xdr:rowOff>381000</xdr:rowOff>
    </xdr:to>
    <xdr:sp macro="" textlink="">
      <xdr:nvSpPr>
        <xdr:cNvPr id="81793" name="Text Box 6">
          <a:extLst>
            <a:ext uri="{FF2B5EF4-FFF2-40B4-BE49-F238E27FC236}">
              <a16:creationId xmlns:a16="http://schemas.microsoft.com/office/drawing/2014/main" id="{A587FA70-DFDA-000E-4D8C-F0212CCED8EC}"/>
            </a:ext>
          </a:extLst>
        </xdr:cNvPr>
        <xdr:cNvSpPr txBox="1">
          <a:spLocks noChangeArrowheads="1"/>
        </xdr:cNvSpPr>
      </xdr:nvSpPr>
      <xdr:spPr bwMode="auto">
        <a:xfrm>
          <a:off x="2165350" y="6819900"/>
          <a:ext cx="82550" cy="22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xdr:row>
      <xdr:rowOff>0</xdr:rowOff>
    </xdr:from>
    <xdr:to>
      <xdr:col>5</xdr:col>
      <xdr:colOff>0</xdr:colOff>
      <xdr:row>5</xdr:row>
      <xdr:rowOff>0</xdr:rowOff>
    </xdr:to>
    <xdr:sp macro="" textlink="">
      <xdr:nvSpPr>
        <xdr:cNvPr id="2855" name="Line 2">
          <a:extLst>
            <a:ext uri="{FF2B5EF4-FFF2-40B4-BE49-F238E27FC236}">
              <a16:creationId xmlns:a16="http://schemas.microsoft.com/office/drawing/2014/main" id="{A0D86D97-472F-AB30-676B-7D273DBED763}"/>
            </a:ext>
          </a:extLst>
        </xdr:cNvPr>
        <xdr:cNvSpPr>
          <a:spLocks noChangeShapeType="1"/>
        </xdr:cNvSpPr>
      </xdr:nvSpPr>
      <xdr:spPr bwMode="auto">
        <a:xfrm>
          <a:off x="5086350" y="2063750"/>
          <a:ext cx="0" cy="273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222250</xdr:rowOff>
    </xdr:from>
    <xdr:to>
      <xdr:col>4</xdr:col>
      <xdr:colOff>0</xdr:colOff>
      <xdr:row>5</xdr:row>
      <xdr:rowOff>6350</xdr:rowOff>
    </xdr:to>
    <xdr:sp macro="" textlink="">
      <xdr:nvSpPr>
        <xdr:cNvPr id="2856" name="Line 9">
          <a:extLst>
            <a:ext uri="{FF2B5EF4-FFF2-40B4-BE49-F238E27FC236}">
              <a16:creationId xmlns:a16="http://schemas.microsoft.com/office/drawing/2014/main" id="{A54C8354-81B7-14F8-4504-875621DA9195}"/>
            </a:ext>
          </a:extLst>
        </xdr:cNvPr>
        <xdr:cNvSpPr>
          <a:spLocks noChangeShapeType="1"/>
        </xdr:cNvSpPr>
      </xdr:nvSpPr>
      <xdr:spPr bwMode="auto">
        <a:xfrm flipV="1">
          <a:off x="4546600" y="22860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222250</xdr:rowOff>
    </xdr:from>
    <xdr:to>
      <xdr:col>4</xdr:col>
      <xdr:colOff>0</xdr:colOff>
      <xdr:row>5</xdr:row>
      <xdr:rowOff>6350</xdr:rowOff>
    </xdr:to>
    <xdr:sp macro="" textlink="">
      <xdr:nvSpPr>
        <xdr:cNvPr id="2857" name="Line 10">
          <a:extLst>
            <a:ext uri="{FF2B5EF4-FFF2-40B4-BE49-F238E27FC236}">
              <a16:creationId xmlns:a16="http://schemas.microsoft.com/office/drawing/2014/main" id="{7FD75C6F-ABF6-695C-8266-FFAD265CE3BF}"/>
            </a:ext>
          </a:extLst>
        </xdr:cNvPr>
        <xdr:cNvSpPr>
          <a:spLocks noChangeShapeType="1"/>
        </xdr:cNvSpPr>
      </xdr:nvSpPr>
      <xdr:spPr bwMode="auto">
        <a:xfrm flipV="1">
          <a:off x="4546600" y="22860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222250</xdr:rowOff>
    </xdr:from>
    <xdr:to>
      <xdr:col>4</xdr:col>
      <xdr:colOff>0</xdr:colOff>
      <xdr:row>5</xdr:row>
      <xdr:rowOff>6350</xdr:rowOff>
    </xdr:to>
    <xdr:sp macro="" textlink="">
      <xdr:nvSpPr>
        <xdr:cNvPr id="2858" name="Line 11">
          <a:extLst>
            <a:ext uri="{FF2B5EF4-FFF2-40B4-BE49-F238E27FC236}">
              <a16:creationId xmlns:a16="http://schemas.microsoft.com/office/drawing/2014/main" id="{478A2D9E-4221-A66D-CC90-18B137D18CF0}"/>
            </a:ext>
          </a:extLst>
        </xdr:cNvPr>
        <xdr:cNvSpPr>
          <a:spLocks noChangeShapeType="1"/>
        </xdr:cNvSpPr>
      </xdr:nvSpPr>
      <xdr:spPr bwMode="auto">
        <a:xfrm flipV="1">
          <a:off x="4546600" y="22860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222250</xdr:rowOff>
    </xdr:from>
    <xdr:to>
      <xdr:col>4</xdr:col>
      <xdr:colOff>0</xdr:colOff>
      <xdr:row>5</xdr:row>
      <xdr:rowOff>6350</xdr:rowOff>
    </xdr:to>
    <xdr:sp macro="" textlink="">
      <xdr:nvSpPr>
        <xdr:cNvPr id="2859" name="Line 13">
          <a:extLst>
            <a:ext uri="{FF2B5EF4-FFF2-40B4-BE49-F238E27FC236}">
              <a16:creationId xmlns:a16="http://schemas.microsoft.com/office/drawing/2014/main" id="{074E72A8-CCD1-6280-5F61-0796637C9ED2}"/>
            </a:ext>
          </a:extLst>
        </xdr:cNvPr>
        <xdr:cNvSpPr>
          <a:spLocks noChangeShapeType="1"/>
        </xdr:cNvSpPr>
      </xdr:nvSpPr>
      <xdr:spPr bwMode="auto">
        <a:xfrm flipV="1">
          <a:off x="4546600" y="22860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222250</xdr:rowOff>
    </xdr:from>
    <xdr:to>
      <xdr:col>4</xdr:col>
      <xdr:colOff>0</xdr:colOff>
      <xdr:row>5</xdr:row>
      <xdr:rowOff>6350</xdr:rowOff>
    </xdr:to>
    <xdr:sp macro="" textlink="">
      <xdr:nvSpPr>
        <xdr:cNvPr id="2860" name="Line 14">
          <a:extLst>
            <a:ext uri="{FF2B5EF4-FFF2-40B4-BE49-F238E27FC236}">
              <a16:creationId xmlns:a16="http://schemas.microsoft.com/office/drawing/2014/main" id="{54DA9D63-A6C4-B102-3FCB-9FAED7CAC57D}"/>
            </a:ext>
          </a:extLst>
        </xdr:cNvPr>
        <xdr:cNvSpPr>
          <a:spLocks noChangeShapeType="1"/>
        </xdr:cNvSpPr>
      </xdr:nvSpPr>
      <xdr:spPr bwMode="auto">
        <a:xfrm flipV="1">
          <a:off x="4546600" y="22860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222250</xdr:rowOff>
    </xdr:from>
    <xdr:to>
      <xdr:col>4</xdr:col>
      <xdr:colOff>0</xdr:colOff>
      <xdr:row>5</xdr:row>
      <xdr:rowOff>6350</xdr:rowOff>
    </xdr:to>
    <xdr:sp macro="" textlink="">
      <xdr:nvSpPr>
        <xdr:cNvPr id="2861" name="Line 15">
          <a:extLst>
            <a:ext uri="{FF2B5EF4-FFF2-40B4-BE49-F238E27FC236}">
              <a16:creationId xmlns:a16="http://schemas.microsoft.com/office/drawing/2014/main" id="{32E382FC-AE15-335D-232E-B1979EE4C3EC}"/>
            </a:ext>
          </a:extLst>
        </xdr:cNvPr>
        <xdr:cNvSpPr>
          <a:spLocks noChangeShapeType="1"/>
        </xdr:cNvSpPr>
      </xdr:nvSpPr>
      <xdr:spPr bwMode="auto">
        <a:xfrm flipV="1">
          <a:off x="4546600" y="2286000"/>
          <a:ext cx="0" cy="57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20196;&#21644;2&#24180;&#24230;/&#32207;&#20250;&#36039;&#26009;&#28310;&#20633;/&#24179;&#25104;19&#24180;&#24230;&#31532;27&#22238;&#22823;&#20998;&#30476;&#23567;&#23398;&#29983;&#22823;&#20250;/Data/pinpon/&#26032;&#12375;&#12356;&#65420;&#65387;&#65433;&#65408;&#65438;/&#22899;&#12471;&#12531;&#12464;&#1252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20196;&#21644;2&#24180;&#24230;/&#32207;&#20250;&#36039;&#26009;&#28310;&#20633;/&#65298;&#65298;&#24180;&#24230;&#22823;&#20250;/&#65298;2&#24180;&#31532;30&#22238;&#30476;&#23567;&#23398;&#29983;&#22823;&#20250;&#65405;&#65402;&#65393;&#29992;&#65288;&#37325;&#35201;&#65289;/&#24179;&#25104;19&#24180;&#24230;&#31532;27&#22238;&#22823;&#20998;&#30476;&#23567;&#23398;&#29983;&#22823;&#20250;/Data/pinpon/&#26032;&#12375;&#12356;&#65420;&#65387;&#65433;&#65408;&#65438;/&#22899;&#12471;&#12531;&#12464;&#125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20196;&#21644;2&#24180;&#24230;/&#32207;&#20250;&#36039;&#26009;&#28310;&#20633;/&#65298;&#65298;&#24180;&#24230;&#22823;&#20250;/&#65298;2&#24180;&#31532;30&#22238;&#30476;&#23567;&#23398;&#29983;&#22823;&#20250;&#65405;&#65402;&#65393;&#29992;&#65288;&#37325;&#35201;&#65289;/&#24179;&#25104;19&#24180;&#24230;&#31532;27&#22238;&#22823;&#20998;&#30476;&#23567;&#23398;&#29983;&#22823;&#20250;/&#22243;&#20307;&#25126;&#12473;&#12467;&#12450;&#20104;&#36984;&#2999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ata\stbackup\111102\11&#25918;&#36865;\11N&#12467;&#12531;\&#20840;&#22269;&#22823;&#20250;&#12456;&#12531;&#12488;&#12522;&#1254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20196;&#21644;2&#24180;&#24230;/&#32207;&#20250;&#36039;&#26009;&#28310;&#20633;/&#65298;4&#24230;&#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20196;&#21644;2&#24180;&#24230;/&#32207;&#20250;&#36039;&#26009;&#28310;&#20633;/&#65298;4&#24230;&#24180;&#65404;&#65438;&#65389;&#65414;&#65393;&#65397;&#65432;&#65437;&#65419;&#65439;&#65391;&#65400;/Documents%20and%20Settings/&#23447;&#37326;&#26234;&#24535;/&#12487;&#12473;&#12463;&#12488;&#12483;&#12503;/21&#24180;&#24230;&#30476;&#23567;&#23398;&#29983;&#22823;&#20250;/&#24179;&#25104;19&#24180;&#24230;&#31532;27&#22238;&#22823;&#20998;&#30476;&#23567;&#23398;&#29983;&#22823;&#20250;/&#22243;&#20307;&#25126;&#12473;&#12467;&#12450;&#20104;&#36984;&#2999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20196;&#21644;2&#24180;&#24230;/&#32207;&#20250;&#36039;&#26009;&#28310;&#20633;/&#65298;4&#24230;&#24180;&#65404;&#65438;&#65389;&#65414;&#65393;&#65397;&#65432;&#65437;&#65419;&#65439;&#65391;&#65400;/Documents%20and%20Settings/&#23447;&#37326;&#26234;&#24535;/&#12487;&#12473;&#12463;&#12488;&#12483;&#12503;/&#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20196;&#21644;2&#24180;&#24230;/&#32207;&#20250;&#36039;&#26009;&#28310;&#20633;/&#65298;4&#24230;&#24180;&#65404;&#65438;&#65389;&#65414;&#65393;&#65397;&#65432;&#65437;&#65419;&#65439;&#65391;&#65400;/Documents%20and%20Settings/&#23447;&#37326;&#26234;&#24535;/&#12487;&#12473;&#12463;&#12488;&#12483;&#12503;/&#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20196;&#21644;2&#24180;&#24230;/&#32207;&#20250;&#36039;&#26009;&#28310;&#20633;/&#65298;4&#24230;&#24180;&#65404;&#65438;&#65389;&#65414;&#65393;&#65397;&#65432;&#65437;&#65419;&#65439;&#65391;&#65400;/&#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20196;&#21644;2&#24180;&#24230;/&#32207;&#20250;&#36039;&#26009;&#28310;&#20633;/&#65298;4&#24230;&#2418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20196;&#21644;2&#24180;&#24230;/&#32207;&#20250;&#36039;&#26009;&#28310;&#20633;/&#65298;4&#24230;&#24180;&#65404;&#65438;&#65389;&#65414;&#65393;&#65397;&#65432;&#65437;&#65419;&#65439;&#65391;&#65400;/&#23567;&#23398;&#29983;&#12398;&#37096;/&#65405;&#65402;&#65393;&#12539;&#23529;&#21028;&#29992;/&#65405;&#65402;&#65393;&#24540;&#29992;/h21&#22823;&#20998;&#30476;&#27665;&#20307;&#32946;&#22823;&#2025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20196;&#21644;2&#24180;&#24230;/&#32207;&#20250;&#36039;&#26009;&#28310;&#20633;/&#24179;&#25104;19&#24180;&#24230;&#31532;27&#22238;&#22823;&#20998;&#30476;&#23567;&#23398;&#29983;&#22823;&#20250;/&#22243;&#20307;&#25126;&#12473;&#12467;&#12450;&#20104;&#36984;&#299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26085;&#30000;&#24066;&#12496;&#12489;&#12511;&#12531;&#12488;&#12531;&#21332;&#20250;/Desktop/26&#24180;&#24230;&#20061;&#24030;&#22823;&#20250;&#20104;&#36984;&#26485;&#31689;&#24066;&#22823;&#20250;/24&#24180;&#24230;&#31532;1&#22238;&#30476;&#23567;&#23398;&#29983;&#20840;&#20061;&#24030;&#22823;&#20250;&#32068;&#12415;&#21512;&#12379;&#12507;&#12540;&#12512;&#12506;&#12540;&#12472;&#29992;NO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23447;&#37326;&#26234;&#24535;/&#12487;&#12473;&#12463;&#12488;&#12483;&#12503;/&#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23447;&#37326;&#26234;&#24535;/&#12487;&#12473;&#12463;&#12488;&#12483;&#12503;/&#65298;&#65296;&#24180;&#65404;&#65438;&#65389;&#65414;&#65393;&#65397;&#65432;&#65437;&#65419;&#65439;&#65391;&#65400;/Users/yamashita/Documents/My%20Internet%20Disk/&#31038;&#20250;&#20154;&#36899;&#30431;/&#39640;&#26657;&#32207;&#20307;/Documents%20and%20Settings/&#23447;&#37326;&#26234;&#24535;/&#12487;&#12473;&#12463;&#12488;&#12483;&#12503;/,&#30476;&#22823;&#20154;&#12398;&#37096;/h18&#30476;&#20307;&#38598;&#35336;&#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23447;&#37326;&#26234;&#24535;/&#12487;&#12473;&#12463;&#12488;&#12483;&#12503;/&#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20196;&#21644;2&#24180;&#24230;/&#32207;&#20250;&#36039;&#26009;&#28310;&#20633;/&#65298;&#65298;&#24180;&#24230;&#22823;&#20250;/&#65298;2&#24230;&#24180;&#65404;&#65438;&#65389;&#65414;&#65393;&#65397;&#65432;&#65437;&#65419;&#65439;&#65391;&#65400;/&#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20196;&#21644;2&#24180;&#24230;/&#32207;&#20250;&#36039;&#26009;&#28310;&#20633;/&#65298;&#65298;&#24180;&#24230;&#22823;&#20250;/&#65298;2&#24230;&#2418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nktdr/&#34907;&#34276;/&#22823;&#20998;&#30476;&#12472;&#12517;&#12491;&#12450;&#36899;&#30431;/&#20107;&#21209;&#23616;/&#20196;&#21644;2&#24180;&#24230;/&#32207;&#20250;&#36039;&#26009;&#28310;&#20633;/&#65298;&#65298;&#24180;&#24230;&#22823;&#20250;/&#65298;2&#24230;&#24180;&#65404;&#65438;&#65389;&#65414;&#65393;&#65397;&#65432;&#65437;&#65419;&#65439;&#65391;&#65400;/&#23567;&#23398;&#29983;&#12398;&#37096;/&#65405;&#65402;&#65393;&#12539;&#23529;&#21028;&#29992;/&#65405;&#65402;&#65393;&#24540;&#29992;/h21&#22823;&#20998;&#30476;&#27665;&#20307;&#32946;&#22823;&#20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加申込①"/>
      <sheetName val="1 エントリー"/>
      <sheetName val="受付用参加校名簿"/>
      <sheetName val="研究発表参加校・タイトル・要旨"/>
      <sheetName val="係集計用・入力しないでください"/>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efreshError="1">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オーダー印刷"/>
      <sheetName val="審判用紙 "/>
      <sheetName val="対戦結果入力"/>
      <sheetName val="ﾄｰﾅﾒﾄ入力"/>
      <sheetName val="名簿"/>
      <sheetName val="メンバー名簿"/>
      <sheetName val="参加チーム"/>
      <sheetName val="トーナメント表"/>
      <sheetName val="表→"/>
      <sheetName val="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大会表紙"/>
      <sheetName val="大会要項 "/>
      <sheetName val="大会役員"/>
      <sheetName val="ﾀｲﾑテＴ1日目) "/>
      <sheetName val="会場・審判"/>
      <sheetName val="4年BSD"/>
      <sheetName val="5年BSD "/>
      <sheetName val="6年BSD"/>
      <sheetName val="4年GSD"/>
      <sheetName val="5年GSD"/>
      <sheetName val="６年GSD"/>
      <sheetName val="S申込用紙"/>
      <sheetName val="Ｄ申込用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表"/>
      <sheetName val="組合せ表"/>
      <sheetName val="対戦表（男）"/>
      <sheetName val="対戦表（女）"/>
      <sheetName val="メンバー表"/>
      <sheetName val="名簿"/>
      <sheetName val="メンバー"/>
      <sheetName val="メンバー表→オーダー"/>
      <sheetName val="オーダー表（男）"/>
      <sheetName val="オーダー表（女） "/>
      <sheetName val="審判用紙 (男)"/>
      <sheetName val="審判用紙 (女)"/>
      <sheetName val="１回戦"/>
      <sheetName val="２回戦 "/>
      <sheetName val="準決勝"/>
      <sheetName val="決勝 "/>
      <sheetName val="得点表"/>
    </sheetNames>
    <sheetDataSet>
      <sheetData sheetId="0"/>
      <sheetData sheetId="1">
        <row r="4">
          <cell r="B4">
            <v>1</v>
          </cell>
          <cell r="D4" t="str">
            <v>臼杵市</v>
          </cell>
          <cell r="F4" t="str">
            <v>津久見市</v>
          </cell>
        </row>
        <row r="5">
          <cell r="B5">
            <v>2</v>
          </cell>
          <cell r="D5" t="str">
            <v>津久見市</v>
          </cell>
          <cell r="F5" t="str">
            <v>臼杵市</v>
          </cell>
        </row>
        <row r="6">
          <cell r="B6">
            <v>3</v>
          </cell>
          <cell r="D6" t="str">
            <v>中津市</v>
          </cell>
          <cell r="F6" t="str">
            <v>宇佐市</v>
          </cell>
        </row>
        <row r="7">
          <cell r="B7">
            <v>4</v>
          </cell>
          <cell r="D7" t="str">
            <v>佐伯市</v>
          </cell>
          <cell r="F7" t="str">
            <v>豊後高田市</v>
          </cell>
        </row>
        <row r="8">
          <cell r="B8">
            <v>5</v>
          </cell>
          <cell r="D8" t="str">
            <v>玖珠郡</v>
          </cell>
          <cell r="F8" t="str">
            <v>国東市・東部</v>
          </cell>
        </row>
        <row r="9">
          <cell r="B9">
            <v>6</v>
          </cell>
          <cell r="D9" t="str">
            <v>国東市・東部</v>
          </cell>
          <cell r="F9" t="str">
            <v>竹田市</v>
          </cell>
        </row>
        <row r="10">
          <cell r="B10">
            <v>7</v>
          </cell>
          <cell r="D10" t="str">
            <v>日田市</v>
          </cell>
          <cell r="F10" t="str">
            <v>日田市</v>
          </cell>
        </row>
        <row r="11">
          <cell r="B11">
            <v>8</v>
          </cell>
          <cell r="D11" t="str">
            <v>豊後高田市</v>
          </cell>
          <cell r="F11" t="str">
            <v>速見郡</v>
          </cell>
        </row>
        <row r="12">
          <cell r="B12">
            <v>9</v>
          </cell>
          <cell r="D12" t="str">
            <v>大分市</v>
          </cell>
          <cell r="F12" t="str">
            <v>杵築市</v>
          </cell>
        </row>
        <row r="13">
          <cell r="B13">
            <v>10</v>
          </cell>
          <cell r="D13" t="str">
            <v>由布市</v>
          </cell>
          <cell r="F13" t="str">
            <v>豊後大野市</v>
          </cell>
        </row>
        <row r="14">
          <cell r="B14">
            <v>11</v>
          </cell>
          <cell r="D14" t="str">
            <v>別府市</v>
          </cell>
          <cell r="F14" t="str">
            <v>別府市</v>
          </cell>
        </row>
        <row r="15">
          <cell r="B15">
            <v>12</v>
          </cell>
          <cell r="D15" t="str">
            <v>宇佐市</v>
          </cell>
          <cell r="F15" t="str">
            <v>中津市</v>
          </cell>
        </row>
        <row r="16">
          <cell r="B16">
            <v>13</v>
          </cell>
          <cell r="D16" t="str">
            <v>竹田市</v>
          </cell>
          <cell r="F16" t="str">
            <v>佐伯市</v>
          </cell>
        </row>
        <row r="17">
          <cell r="B17">
            <v>14</v>
          </cell>
          <cell r="D17" t="str">
            <v>豊後大野市</v>
          </cell>
          <cell r="F17" t="str">
            <v>由布市</v>
          </cell>
        </row>
        <row r="18">
          <cell r="B18">
            <v>15</v>
          </cell>
          <cell r="D18" t="str">
            <v>速見郡</v>
          </cell>
          <cell r="F18" t="str">
            <v>玖珠郡</v>
          </cell>
        </row>
        <row r="19">
          <cell r="B19">
            <v>16</v>
          </cell>
          <cell r="D19" t="str">
            <v>杵築市</v>
          </cell>
          <cell r="F19" t="str">
            <v>大分市</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オーダー印刷"/>
      <sheetName val="審判用紙 "/>
      <sheetName val="対戦結果入力"/>
      <sheetName val="ﾄｰﾅﾒﾄ入力"/>
      <sheetName val="名簿"/>
      <sheetName val="メンバー名簿"/>
      <sheetName val="参加チーム"/>
      <sheetName val="トーナメント表"/>
      <sheetName val="表→"/>
      <sheetName val="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6A1C7-DC23-4552-9BDF-187052BBA4D4}">
  <dimension ref="A1:M50"/>
  <sheetViews>
    <sheetView tabSelected="1" view="pageBreakPreview" zoomScaleNormal="100" zoomScaleSheetLayoutView="100" workbookViewId="0">
      <selection sqref="A1:B1"/>
    </sheetView>
  </sheetViews>
  <sheetFormatPr defaultColWidth="9" defaultRowHeight="14"/>
  <cols>
    <col min="1" max="1" width="14.1640625" style="38" customWidth="1"/>
    <col min="2" max="2" width="87.33203125" style="2" customWidth="1"/>
    <col min="3" max="3" width="11.33203125" style="2" customWidth="1"/>
    <col min="4" max="4" width="12.1640625" style="2" customWidth="1"/>
    <col min="5" max="6" width="9.08203125" style="2" customWidth="1"/>
    <col min="7" max="8" width="9" style="2"/>
    <col min="9" max="9" width="9.08203125" style="2" customWidth="1"/>
    <col min="10" max="10" width="10" style="2" customWidth="1"/>
    <col min="11" max="11" width="11.1640625" style="2" customWidth="1"/>
    <col min="12" max="12" width="13.4140625" style="2" customWidth="1"/>
    <col min="13" max="13" width="8.9140625" style="2" customWidth="1"/>
    <col min="14" max="14" width="9.58203125" style="2" customWidth="1"/>
    <col min="15" max="16384" width="9" style="2"/>
  </cols>
  <sheetData>
    <row r="1" spans="1:11" ht="27.65" customHeight="1">
      <c r="A1" s="149" t="s">
        <v>92</v>
      </c>
      <c r="B1" s="149"/>
    </row>
    <row r="2" spans="1:11" ht="42.65" customHeight="1">
      <c r="A2" s="150" t="s">
        <v>93</v>
      </c>
      <c r="B2" s="150"/>
    </row>
    <row r="3" spans="1:11" ht="21.75" customHeight="1">
      <c r="A3" s="38" t="s">
        <v>35</v>
      </c>
      <c r="B3" s="39" t="s">
        <v>0</v>
      </c>
      <c r="C3" s="99" t="s">
        <v>127</v>
      </c>
    </row>
    <row r="4" spans="1:11" ht="21.75" customHeight="1">
      <c r="A4" s="38" t="s">
        <v>34</v>
      </c>
      <c r="B4" s="39" t="s">
        <v>38</v>
      </c>
      <c r="C4" s="2" t="s">
        <v>2</v>
      </c>
      <c r="K4" s="1"/>
    </row>
    <row r="5" spans="1:11" ht="21.75" customHeight="1">
      <c r="A5" s="38" t="s">
        <v>33</v>
      </c>
      <c r="B5" s="95" t="s">
        <v>94</v>
      </c>
      <c r="C5" s="95" t="s">
        <v>66</v>
      </c>
      <c r="D5" s="95"/>
    </row>
    <row r="6" spans="1:11" ht="34" customHeight="1">
      <c r="A6" s="38" t="s">
        <v>30</v>
      </c>
      <c r="B6" s="120" t="s">
        <v>95</v>
      </c>
      <c r="D6" s="95" t="s">
        <v>71</v>
      </c>
      <c r="J6" s="110"/>
      <c r="K6" s="110"/>
    </row>
    <row r="7" spans="1:11" ht="21" customHeight="1">
      <c r="A7" s="38" t="s">
        <v>31</v>
      </c>
      <c r="B7" s="2" t="s">
        <v>96</v>
      </c>
      <c r="D7" s="151" t="s">
        <v>58</v>
      </c>
      <c r="E7" s="152"/>
      <c r="G7" s="118" t="s">
        <v>76</v>
      </c>
      <c r="J7" s="151" t="s">
        <v>75</v>
      </c>
      <c r="K7" s="152"/>
    </row>
    <row r="8" spans="1:11" ht="21" customHeight="1">
      <c r="A8" s="38" t="s">
        <v>32</v>
      </c>
      <c r="B8" s="39" t="s">
        <v>52</v>
      </c>
      <c r="D8" s="153"/>
      <c r="E8" s="154"/>
      <c r="G8" s="118" t="s">
        <v>72</v>
      </c>
      <c r="J8" s="153"/>
      <c r="K8" s="154"/>
    </row>
    <row r="9" spans="1:11" ht="21" customHeight="1">
      <c r="B9" s="39" t="s">
        <v>53</v>
      </c>
      <c r="D9" s="155"/>
      <c r="E9" s="156"/>
      <c r="G9" s="118" t="s">
        <v>73</v>
      </c>
      <c r="J9" s="155"/>
      <c r="K9" s="156"/>
    </row>
    <row r="10" spans="1:11" ht="21" customHeight="1">
      <c r="B10" s="39" t="s">
        <v>54</v>
      </c>
      <c r="D10" s="102"/>
      <c r="E10" s="102"/>
      <c r="G10" s="118"/>
      <c r="J10" s="145"/>
      <c r="K10" s="146"/>
    </row>
    <row r="11" spans="1:11" ht="21" customHeight="1">
      <c r="B11" s="39" t="s">
        <v>1</v>
      </c>
      <c r="D11" s="2" t="s">
        <v>61</v>
      </c>
      <c r="E11" s="102"/>
      <c r="G11" s="118"/>
      <c r="J11" s="102"/>
      <c r="K11" s="147"/>
    </row>
    <row r="12" spans="1:11" ht="21" customHeight="1">
      <c r="A12" s="142" t="s">
        <v>97</v>
      </c>
      <c r="B12" s="39" t="s">
        <v>98</v>
      </c>
      <c r="D12" s="95" t="s">
        <v>77</v>
      </c>
      <c r="E12" s="102"/>
      <c r="J12" s="147"/>
      <c r="K12" s="147"/>
    </row>
    <row r="13" spans="1:11" ht="21" customHeight="1">
      <c r="A13" s="38" t="s">
        <v>99</v>
      </c>
      <c r="B13" s="39" t="s">
        <v>100</v>
      </c>
      <c r="D13" s="95" t="s">
        <v>142</v>
      </c>
      <c r="E13" s="102"/>
      <c r="J13" s="147"/>
      <c r="K13" s="147"/>
    </row>
    <row r="14" spans="1:11" ht="21" customHeight="1">
      <c r="B14" s="39" t="s">
        <v>101</v>
      </c>
      <c r="D14" s="95" t="s">
        <v>143</v>
      </c>
      <c r="E14" s="102"/>
      <c r="J14" s="147"/>
      <c r="K14" s="147"/>
    </row>
    <row r="15" spans="1:11" ht="21" customHeight="1">
      <c r="B15" s="39" t="s">
        <v>134</v>
      </c>
      <c r="D15" s="95" t="s">
        <v>141</v>
      </c>
      <c r="E15" s="102"/>
      <c r="J15" s="147"/>
      <c r="K15" s="147"/>
    </row>
    <row r="16" spans="1:11" ht="21" customHeight="1">
      <c r="B16" s="39" t="s">
        <v>135</v>
      </c>
      <c r="D16" s="143"/>
      <c r="E16" s="143"/>
      <c r="G16" s="118"/>
      <c r="J16" s="144"/>
      <c r="K16" s="144"/>
    </row>
    <row r="17" spans="1:13" ht="23" customHeight="1">
      <c r="B17" s="39"/>
      <c r="C17" s="87" t="s">
        <v>59</v>
      </c>
      <c r="E17" s="143"/>
      <c r="G17" s="118"/>
      <c r="J17" s="144"/>
      <c r="K17" s="144"/>
    </row>
    <row r="18" spans="1:13" ht="35.5" customHeight="1">
      <c r="A18" s="119" t="s">
        <v>102</v>
      </c>
      <c r="B18" s="39" t="s">
        <v>103</v>
      </c>
      <c r="C18" s="2" t="s">
        <v>25</v>
      </c>
    </row>
    <row r="19" spans="1:13" ht="21" customHeight="1">
      <c r="A19" s="38" t="s">
        <v>104</v>
      </c>
      <c r="B19" s="39" t="s">
        <v>26</v>
      </c>
      <c r="C19" s="2" t="s">
        <v>27</v>
      </c>
    </row>
    <row r="20" spans="1:13" ht="21" customHeight="1">
      <c r="B20" s="104" t="s">
        <v>63</v>
      </c>
      <c r="C20" s="2" t="s">
        <v>28</v>
      </c>
      <c r="D20" s="95"/>
    </row>
    <row r="21" spans="1:13" ht="21" customHeight="1">
      <c r="A21" s="38" t="s">
        <v>105</v>
      </c>
      <c r="B21" s="95" t="s">
        <v>106</v>
      </c>
      <c r="C21" s="95" t="s">
        <v>60</v>
      </c>
      <c r="D21" s="95"/>
    </row>
    <row r="22" spans="1:13" ht="21" customHeight="1">
      <c r="A22" s="38" t="s">
        <v>107</v>
      </c>
      <c r="B22" s="95" t="s">
        <v>108</v>
      </c>
      <c r="C22" s="95" t="s">
        <v>131</v>
      </c>
      <c r="D22" s="98"/>
    </row>
    <row r="23" spans="1:13" ht="19" customHeight="1">
      <c r="B23" s="95" t="s">
        <v>139</v>
      </c>
      <c r="C23" s="95" t="s">
        <v>132</v>
      </c>
      <c r="D23" s="95"/>
      <c r="M23" s="37"/>
    </row>
    <row r="24" spans="1:13" ht="20.25" customHeight="1">
      <c r="B24" s="95" t="s">
        <v>140</v>
      </c>
      <c r="C24" s="95" t="s">
        <v>137</v>
      </c>
      <c r="D24" s="37"/>
      <c r="M24" s="37"/>
    </row>
    <row r="25" spans="1:13" ht="20" customHeight="1">
      <c r="B25" s="95" t="s">
        <v>144</v>
      </c>
      <c r="C25" s="2" t="s">
        <v>138</v>
      </c>
      <c r="D25" s="95"/>
    </row>
    <row r="26" spans="1:13" ht="25.5" customHeight="1">
      <c r="B26" s="95" t="s">
        <v>145</v>
      </c>
      <c r="C26" s="95" t="s">
        <v>136</v>
      </c>
      <c r="D26" s="95"/>
      <c r="E26" s="37"/>
      <c r="F26" s="37"/>
      <c r="G26" s="37"/>
      <c r="H26" s="37"/>
      <c r="I26" s="37"/>
      <c r="J26" s="37"/>
      <c r="K26" s="37"/>
      <c r="L26" s="37"/>
    </row>
    <row r="27" spans="1:13" ht="20.25" customHeight="1">
      <c r="A27" s="148" t="s">
        <v>118</v>
      </c>
      <c r="B27" s="39" t="s">
        <v>55</v>
      </c>
      <c r="E27" s="37"/>
      <c r="F27" s="37"/>
      <c r="G27" s="37"/>
      <c r="H27" s="37"/>
      <c r="I27" s="37"/>
      <c r="J27" s="37"/>
    </row>
    <row r="28" spans="1:13" ht="33" customHeight="1">
      <c r="A28" s="148"/>
      <c r="B28" s="95" t="s">
        <v>122</v>
      </c>
      <c r="L28" s="105" t="s">
        <v>65</v>
      </c>
    </row>
    <row r="29" spans="1:13" ht="20.25" customHeight="1">
      <c r="A29" s="119"/>
      <c r="B29" s="98" t="s">
        <v>115</v>
      </c>
      <c r="E29" s="95"/>
    </row>
    <row r="30" spans="1:13" ht="20.25" customHeight="1">
      <c r="B30" s="98" t="s">
        <v>116</v>
      </c>
      <c r="E30" s="95"/>
    </row>
    <row r="31" spans="1:13" ht="22.5" customHeight="1">
      <c r="B31" s="98" t="s">
        <v>117</v>
      </c>
      <c r="C31" s="95"/>
      <c r="D31" s="95"/>
      <c r="E31" s="95"/>
    </row>
    <row r="32" spans="1:13" ht="28" customHeight="1">
      <c r="A32" s="101" t="s">
        <v>119</v>
      </c>
      <c r="B32" s="97" t="s">
        <v>123</v>
      </c>
      <c r="C32" s="95"/>
      <c r="D32" s="95"/>
      <c r="E32" s="95"/>
    </row>
    <row r="33" spans="1:13" ht="24" customHeight="1">
      <c r="A33" s="38" t="s">
        <v>120</v>
      </c>
      <c r="B33" s="40" t="s">
        <v>36</v>
      </c>
      <c r="E33" s="95"/>
    </row>
    <row r="34" spans="1:13" ht="24.5" customHeight="1">
      <c r="B34" s="2" t="s">
        <v>64</v>
      </c>
      <c r="C34" s="95"/>
      <c r="D34" s="95"/>
      <c r="E34" s="115"/>
    </row>
    <row r="35" spans="1:13" ht="33.5" customHeight="1">
      <c r="B35" s="96" t="s">
        <v>62</v>
      </c>
      <c r="C35" s="104"/>
      <c r="D35" s="95"/>
      <c r="E35"/>
    </row>
    <row r="36" spans="1:13" ht="24" customHeight="1">
      <c r="B36" s="104" t="s">
        <v>74</v>
      </c>
    </row>
    <row r="37" spans="1:13" ht="21" customHeight="1">
      <c r="A37" s="38" t="s">
        <v>121</v>
      </c>
      <c r="B37" s="2" t="s">
        <v>124</v>
      </c>
    </row>
    <row r="38" spans="1:13" ht="21" customHeight="1">
      <c r="A38" s="38" t="s">
        <v>126</v>
      </c>
      <c r="B38" s="104" t="s">
        <v>125</v>
      </c>
      <c r="M38" s="37"/>
    </row>
    <row r="39" spans="1:13" ht="25.75" customHeight="1">
      <c r="B39" s="103"/>
    </row>
    <row r="40" spans="1:13">
      <c r="B40" s="102"/>
    </row>
    <row r="41" spans="1:13">
      <c r="B41" s="39"/>
    </row>
    <row r="42" spans="1:13" ht="16.5">
      <c r="B42" s="97"/>
    </row>
    <row r="43" spans="1:13" ht="16.5">
      <c r="B43" s="97"/>
    </row>
    <row r="44" spans="1:13" ht="16.5">
      <c r="A44" s="148"/>
      <c r="B44" s="97"/>
    </row>
    <row r="45" spans="1:13">
      <c r="A45" s="148"/>
    </row>
    <row r="46" spans="1:13">
      <c r="B46" s="100"/>
    </row>
    <row r="50" spans="1:1">
      <c r="A50" s="101"/>
    </row>
  </sheetData>
  <mergeCells count="6">
    <mergeCell ref="A44:A45"/>
    <mergeCell ref="A1:B1"/>
    <mergeCell ref="A2:B2"/>
    <mergeCell ref="A27:A28"/>
    <mergeCell ref="D7:E9"/>
    <mergeCell ref="J7:K9"/>
  </mergeCells>
  <phoneticPr fontId="2"/>
  <printOptions horizontalCentered="1" verticalCentered="1"/>
  <pageMargins left="0" right="0" top="0" bottom="0" header="0.27559055118110237" footer="0.27559055118110237"/>
  <pageSetup paperSize="9" scale="90" orientation="portrait" r:id="rId1"/>
  <headerFooter alignWithMargins="0">
    <oddFooter xml:space="preserve">&amp;C
</oddFooter>
  </headerFooter>
  <colBreaks count="1" manualBreakCount="1">
    <brk id="2" max="3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1AD1C-5243-48FC-901C-C78570EABA03}">
  <dimension ref="A1:AF55"/>
  <sheetViews>
    <sheetView view="pageBreakPreview" topLeftCell="A10" zoomScaleNormal="100" workbookViewId="0">
      <selection activeCell="B27" sqref="B27"/>
    </sheetView>
  </sheetViews>
  <sheetFormatPr defaultColWidth="9" defaultRowHeight="24.9" customHeight="1"/>
  <cols>
    <col min="1" max="1" width="4.08203125" style="16" customWidth="1"/>
    <col min="2" max="2" width="20.58203125" style="16" customWidth="1"/>
    <col min="3" max="3" width="21.6640625" style="16" customWidth="1"/>
    <col min="4" max="4" width="6.08203125" style="16" customWidth="1"/>
    <col min="5" max="5" width="5.9140625" style="16" customWidth="1"/>
    <col min="6" max="6" width="3.58203125" style="16" customWidth="1"/>
    <col min="7" max="7" width="5.58203125" style="16" customWidth="1"/>
    <col min="8" max="8" width="4.08203125" style="16" customWidth="1"/>
    <col min="9" max="9" width="3.6640625" style="16" customWidth="1"/>
    <col min="10" max="10" width="5.6640625" style="16" customWidth="1"/>
    <col min="11" max="11" width="4.9140625" style="16" customWidth="1"/>
    <col min="12" max="12" width="3.58203125" style="16" customWidth="1"/>
    <col min="13" max="13" width="5.4140625" style="16" customWidth="1"/>
    <col min="14" max="14" width="4.5" style="16" customWidth="1"/>
    <col min="15" max="15" width="3.58203125" style="16" customWidth="1"/>
    <col min="16" max="16384" width="9" style="16"/>
  </cols>
  <sheetData>
    <row r="1" spans="1:32" ht="58.5" customHeight="1">
      <c r="A1" s="191" t="s">
        <v>111</v>
      </c>
      <c r="B1" s="191"/>
      <c r="C1" s="191"/>
      <c r="D1" s="191"/>
      <c r="E1" s="191"/>
      <c r="F1" s="191"/>
      <c r="G1" s="191"/>
      <c r="H1" s="191"/>
      <c r="I1" s="191"/>
      <c r="J1" s="191"/>
      <c r="K1" s="191"/>
      <c r="L1" s="191"/>
      <c r="M1" s="191"/>
      <c r="N1" s="191"/>
      <c r="O1" s="191"/>
    </row>
    <row r="2" spans="1:32" ht="17.25" customHeight="1" thickBot="1">
      <c r="A2" s="17"/>
      <c r="B2" s="17"/>
      <c r="C2" s="18"/>
      <c r="D2" s="18"/>
      <c r="E2" s="18"/>
      <c r="F2" s="18"/>
      <c r="G2" s="192" t="s">
        <v>3</v>
      </c>
      <c r="H2" s="192"/>
      <c r="I2" s="192"/>
      <c r="J2" s="192"/>
      <c r="K2" s="192"/>
      <c r="L2" s="192"/>
      <c r="M2" s="192"/>
      <c r="N2" s="192"/>
      <c r="O2" s="192"/>
    </row>
    <row r="3" spans="1:32" ht="24.9" customHeight="1">
      <c r="A3" s="193" t="s">
        <v>4</v>
      </c>
      <c r="B3" s="194"/>
      <c r="C3" s="33" t="s">
        <v>43</v>
      </c>
      <c r="D3" s="199"/>
      <c r="E3" s="200"/>
      <c r="F3" s="200"/>
      <c r="G3" s="200"/>
      <c r="H3" s="200"/>
      <c r="I3" s="200"/>
      <c r="J3" s="200"/>
      <c r="K3" s="200"/>
      <c r="L3" s="200"/>
      <c r="M3" s="200"/>
      <c r="N3" s="200"/>
      <c r="O3" s="201"/>
      <c r="Q3" s="19"/>
    </row>
    <row r="4" spans="1:32" ht="15.75" customHeight="1">
      <c r="A4" s="195"/>
      <c r="B4" s="196"/>
      <c r="C4" s="202" t="s">
        <v>51</v>
      </c>
      <c r="D4" s="203"/>
      <c r="E4" s="204"/>
      <c r="F4" s="205"/>
      <c r="G4" s="209" t="s">
        <v>13</v>
      </c>
      <c r="H4" s="209"/>
      <c r="I4" s="209"/>
      <c r="J4" s="210"/>
      <c r="K4" s="85"/>
      <c r="L4" s="84"/>
      <c r="M4" s="84"/>
      <c r="N4" s="84"/>
      <c r="O4" s="93"/>
      <c r="Q4" s="19"/>
    </row>
    <row r="5" spans="1:32" ht="15.75" customHeight="1">
      <c r="A5" s="195"/>
      <c r="B5" s="196"/>
      <c r="C5" s="173"/>
      <c r="D5" s="206"/>
      <c r="E5" s="207"/>
      <c r="F5" s="208"/>
      <c r="G5" s="209" t="s">
        <v>50</v>
      </c>
      <c r="H5" s="209"/>
      <c r="I5" s="209"/>
      <c r="J5" s="210"/>
      <c r="K5" s="86"/>
      <c r="L5" s="19"/>
      <c r="M5" s="19"/>
      <c r="N5" s="19"/>
      <c r="O5" s="94"/>
    </row>
    <row r="6" spans="1:32" ht="15" customHeight="1">
      <c r="A6" s="195"/>
      <c r="B6" s="196"/>
      <c r="C6" s="205" t="s">
        <v>45</v>
      </c>
      <c r="D6" s="32" t="s">
        <v>46</v>
      </c>
      <c r="E6" s="81"/>
      <c r="F6" s="81"/>
      <c r="G6" s="81"/>
      <c r="H6" s="83" t="s">
        <v>44</v>
      </c>
      <c r="I6" s="216"/>
      <c r="J6" s="216"/>
      <c r="K6" s="216"/>
      <c r="L6" s="216"/>
      <c r="M6" s="216"/>
      <c r="N6" s="216"/>
      <c r="O6" s="82"/>
      <c r="Q6" s="19"/>
    </row>
    <row r="7" spans="1:32" ht="24.9" customHeight="1">
      <c r="A7" s="195"/>
      <c r="B7" s="196"/>
      <c r="C7" s="208"/>
      <c r="D7" s="211"/>
      <c r="E7" s="212"/>
      <c r="F7" s="212"/>
      <c r="G7" s="212"/>
      <c r="H7" s="212"/>
      <c r="I7" s="212"/>
      <c r="J7" s="212"/>
      <c r="K7" s="212"/>
      <c r="L7" s="212"/>
      <c r="M7" s="212"/>
      <c r="N7" s="212"/>
      <c r="O7" s="213"/>
      <c r="Q7" s="19"/>
      <c r="R7" s="19"/>
      <c r="S7" s="19"/>
      <c r="T7" s="19"/>
      <c r="U7" s="19"/>
      <c r="V7" s="19"/>
      <c r="W7" s="19"/>
      <c r="X7" s="19"/>
      <c r="Y7" s="19"/>
      <c r="Z7" s="19"/>
      <c r="AA7" s="19"/>
      <c r="AB7" s="19"/>
      <c r="AC7" s="19"/>
      <c r="AD7" s="19"/>
      <c r="AE7" s="19"/>
      <c r="AF7" s="19"/>
    </row>
    <row r="8" spans="1:32" ht="24.9" customHeight="1">
      <c r="A8" s="195"/>
      <c r="B8" s="196"/>
      <c r="C8" s="34" t="s">
        <v>5</v>
      </c>
      <c r="D8" s="46" t="s">
        <v>41</v>
      </c>
      <c r="E8" s="35"/>
      <c r="F8" s="26" t="s">
        <v>6</v>
      </c>
      <c r="G8" s="47" t="s">
        <v>39</v>
      </c>
      <c r="H8" s="36"/>
      <c r="I8" s="27" t="s">
        <v>6</v>
      </c>
      <c r="J8" s="46" t="s">
        <v>40</v>
      </c>
      <c r="K8" s="35"/>
      <c r="L8" s="28" t="s">
        <v>7</v>
      </c>
      <c r="M8" s="48" t="s">
        <v>42</v>
      </c>
      <c r="N8" s="35"/>
      <c r="O8" s="29" t="s">
        <v>7</v>
      </c>
      <c r="Q8" s="19"/>
      <c r="R8" s="19"/>
      <c r="S8" s="19"/>
      <c r="T8" s="19"/>
      <c r="U8" s="19"/>
      <c r="V8" s="19"/>
      <c r="W8" s="19"/>
      <c r="X8" s="19"/>
      <c r="Y8" s="19"/>
      <c r="Z8" s="19"/>
      <c r="AA8" s="19"/>
      <c r="AB8" s="19"/>
      <c r="AC8" s="19"/>
      <c r="AD8" s="19"/>
      <c r="AE8" s="19"/>
      <c r="AF8" s="19"/>
    </row>
    <row r="9" spans="1:32" ht="24.9" customHeight="1" thickBot="1">
      <c r="A9" s="195"/>
      <c r="B9" s="196"/>
      <c r="C9" s="54" t="s">
        <v>57</v>
      </c>
      <c r="D9" s="5" t="s">
        <v>47</v>
      </c>
      <c r="E9" s="49">
        <f>SUM(E8+H8)</f>
        <v>0</v>
      </c>
      <c r="F9" s="27" t="s">
        <v>6</v>
      </c>
      <c r="G9" s="214">
        <f>(E8+H8)*1500</f>
        <v>0</v>
      </c>
      <c r="H9" s="215"/>
      <c r="I9" s="27" t="s">
        <v>8</v>
      </c>
      <c r="J9" s="6" t="s">
        <v>48</v>
      </c>
      <c r="K9" s="49">
        <f>SUM(K8+N8)</f>
        <v>0</v>
      </c>
      <c r="L9" s="28" t="s">
        <v>7</v>
      </c>
      <c r="M9" s="177">
        <f>(K8+N8)*3000</f>
        <v>0</v>
      </c>
      <c r="N9" s="178"/>
      <c r="O9" s="30" t="s">
        <v>8</v>
      </c>
      <c r="Q9" s="55"/>
      <c r="R9" s="55"/>
      <c r="S9" s="55"/>
      <c r="T9" s="55"/>
      <c r="U9" s="55"/>
      <c r="V9" s="55"/>
      <c r="W9" s="55"/>
      <c r="X9" s="55"/>
      <c r="Y9" s="55"/>
      <c r="Z9" s="55"/>
      <c r="AA9" s="55"/>
      <c r="AB9" s="19"/>
      <c r="AC9" s="19"/>
      <c r="AD9" s="19"/>
      <c r="AE9" s="19"/>
      <c r="AF9" s="19"/>
    </row>
    <row r="10" spans="1:32" ht="24.9" customHeight="1" thickBot="1">
      <c r="A10" s="195"/>
      <c r="B10" s="196"/>
      <c r="C10" s="52" t="s">
        <v>56</v>
      </c>
      <c r="D10" s="51"/>
      <c r="E10" s="50"/>
      <c r="F10" s="50"/>
      <c r="G10" s="50"/>
      <c r="H10" s="50"/>
      <c r="I10" s="50"/>
      <c r="J10" s="50"/>
      <c r="K10" s="50"/>
      <c r="L10" s="185">
        <f>G9+M9</f>
        <v>0</v>
      </c>
      <c r="M10" s="185"/>
      <c r="N10" s="186"/>
      <c r="O10" s="31" t="s">
        <v>8</v>
      </c>
      <c r="Q10" s="55"/>
      <c r="R10" s="55"/>
      <c r="S10" s="55"/>
      <c r="T10" s="55"/>
      <c r="U10" s="55"/>
      <c r="V10" s="55"/>
      <c r="W10" s="55"/>
      <c r="X10" s="55"/>
      <c r="Y10" s="55"/>
      <c r="Z10" s="55"/>
      <c r="AA10" s="55"/>
      <c r="AB10" s="19"/>
      <c r="AC10" s="19"/>
      <c r="AD10" s="19"/>
      <c r="AE10" s="19"/>
      <c r="AF10" s="19"/>
    </row>
    <row r="11" spans="1:32" ht="24.9" customHeight="1" thickBot="1">
      <c r="A11" s="197"/>
      <c r="B11" s="198"/>
      <c r="C11" s="52" t="s">
        <v>114</v>
      </c>
      <c r="D11" s="187"/>
      <c r="E11" s="188"/>
      <c r="F11" s="188"/>
      <c r="G11" s="188"/>
      <c r="H11" s="188"/>
      <c r="I11" s="188"/>
      <c r="J11" s="188"/>
      <c r="K11" s="188"/>
      <c r="L11" s="188"/>
      <c r="M11" s="188"/>
      <c r="N11" s="188"/>
      <c r="O11" s="189"/>
      <c r="Q11" s="19"/>
      <c r="R11" s="19"/>
      <c r="S11" s="19"/>
      <c r="T11" s="19"/>
      <c r="U11" s="19"/>
      <c r="V11" s="19"/>
      <c r="W11" s="19"/>
      <c r="X11" s="19"/>
      <c r="Y11" s="19"/>
      <c r="Z11" s="19"/>
      <c r="AA11" s="19"/>
      <c r="AB11" s="19"/>
      <c r="AC11" s="19"/>
      <c r="AD11" s="19"/>
      <c r="AE11" s="19"/>
      <c r="AF11" s="19"/>
    </row>
    <row r="12" spans="1:32" ht="27" customHeight="1" thickBot="1">
      <c r="A12" s="179" t="s">
        <v>49</v>
      </c>
      <c r="B12" s="179"/>
      <c r="C12" s="179"/>
      <c r="D12" s="179"/>
      <c r="E12" s="179"/>
      <c r="F12" s="179"/>
      <c r="G12" s="179"/>
      <c r="H12" s="179"/>
      <c r="I12" s="179"/>
      <c r="J12" s="179"/>
      <c r="K12" s="179"/>
      <c r="L12" s="179"/>
      <c r="M12" s="179"/>
      <c r="N12" s="179"/>
      <c r="O12" s="179"/>
      <c r="Q12" s="19"/>
      <c r="R12" s="19"/>
      <c r="S12" s="19"/>
      <c r="T12" s="19"/>
      <c r="U12" s="19"/>
      <c r="V12" s="19"/>
      <c r="W12" s="19"/>
      <c r="X12" s="19"/>
      <c r="Y12" s="19"/>
      <c r="Z12" s="19"/>
      <c r="AA12" s="19"/>
      <c r="AB12" s="19"/>
      <c r="AC12" s="19"/>
      <c r="AD12" s="19"/>
      <c r="AE12" s="19"/>
      <c r="AF12" s="19"/>
    </row>
    <row r="13" spans="1:32" ht="16.5" customHeight="1">
      <c r="A13" s="180"/>
      <c r="B13" s="182"/>
      <c r="C13" s="182" t="s">
        <v>15</v>
      </c>
      <c r="D13" s="184" t="s">
        <v>20</v>
      </c>
      <c r="E13" s="184"/>
      <c r="F13" s="184"/>
      <c r="G13" s="184"/>
      <c r="H13" s="217" t="s">
        <v>9</v>
      </c>
      <c r="I13" s="217"/>
      <c r="J13" s="219" t="s">
        <v>37</v>
      </c>
      <c r="K13" s="219"/>
      <c r="L13" s="219"/>
      <c r="M13" s="219"/>
      <c r="N13" s="219"/>
      <c r="O13" s="220"/>
      <c r="Q13" s="19"/>
      <c r="R13" s="19"/>
      <c r="S13" s="19"/>
      <c r="T13" s="19"/>
      <c r="U13" s="19"/>
      <c r="V13" s="19"/>
      <c r="W13" s="19"/>
      <c r="X13" s="19"/>
      <c r="Y13" s="19"/>
      <c r="Z13" s="19"/>
      <c r="AA13" s="19"/>
      <c r="AB13" s="19"/>
      <c r="AC13" s="19"/>
      <c r="AD13" s="19"/>
      <c r="AE13" s="19"/>
      <c r="AF13" s="19"/>
    </row>
    <row r="14" spans="1:32" ht="18" customHeight="1" thickBot="1">
      <c r="A14" s="181"/>
      <c r="B14" s="183"/>
      <c r="C14" s="183"/>
      <c r="D14" s="66" t="s">
        <v>22</v>
      </c>
      <c r="E14" s="67" t="s">
        <v>21</v>
      </c>
      <c r="F14" s="190" t="s">
        <v>29</v>
      </c>
      <c r="G14" s="190"/>
      <c r="H14" s="218"/>
      <c r="I14" s="218"/>
      <c r="J14" s="221"/>
      <c r="K14" s="221"/>
      <c r="L14" s="221"/>
      <c r="M14" s="221"/>
      <c r="N14" s="221"/>
      <c r="O14" s="222"/>
      <c r="R14" s="19"/>
      <c r="S14" s="19"/>
    </row>
    <row r="15" spans="1:32" ht="32.25" customHeight="1">
      <c r="A15" s="63">
        <v>1</v>
      </c>
      <c r="B15" s="64"/>
      <c r="C15" s="65"/>
      <c r="D15" s="42"/>
      <c r="E15" s="42"/>
      <c r="F15" s="68"/>
      <c r="G15" s="69"/>
      <c r="H15" s="159" t="s">
        <v>10</v>
      </c>
      <c r="I15" s="159"/>
      <c r="J15" s="173"/>
      <c r="K15" s="173"/>
      <c r="L15" s="173"/>
      <c r="M15" s="173"/>
      <c r="N15" s="173"/>
      <c r="O15" s="174"/>
      <c r="R15" s="157"/>
      <c r="S15" s="157"/>
    </row>
    <row r="16" spans="1:32" ht="31" customHeight="1">
      <c r="A16" s="63">
        <v>2</v>
      </c>
      <c r="B16" s="64"/>
      <c r="C16" s="60"/>
      <c r="D16" s="41"/>
      <c r="E16" s="41"/>
      <c r="F16" s="169"/>
      <c r="G16" s="170"/>
      <c r="H16" s="159" t="s">
        <v>10</v>
      </c>
      <c r="I16" s="159"/>
      <c r="J16" s="175"/>
      <c r="K16" s="175"/>
      <c r="L16" s="175"/>
      <c r="M16" s="175"/>
      <c r="N16" s="175"/>
      <c r="O16" s="176"/>
      <c r="R16" s="157"/>
      <c r="S16" s="157"/>
    </row>
    <row r="17" spans="1:19" ht="32.25" customHeight="1">
      <c r="A17" s="63">
        <v>3</v>
      </c>
      <c r="B17" s="64"/>
      <c r="C17" s="60"/>
      <c r="D17" s="20"/>
      <c r="E17" s="41"/>
      <c r="F17" s="56"/>
      <c r="G17" s="57"/>
      <c r="H17" s="159" t="s">
        <v>10</v>
      </c>
      <c r="I17" s="159"/>
      <c r="J17" s="165"/>
      <c r="K17" s="165"/>
      <c r="L17" s="165"/>
      <c r="M17" s="165"/>
      <c r="N17" s="165"/>
      <c r="O17" s="166"/>
      <c r="R17" s="157"/>
      <c r="S17" s="157"/>
    </row>
    <row r="18" spans="1:19" ht="32.25" customHeight="1">
      <c r="A18" s="63">
        <v>4</v>
      </c>
      <c r="B18" s="64"/>
      <c r="C18" s="60"/>
      <c r="D18" s="20"/>
      <c r="E18" s="41"/>
      <c r="F18" s="56"/>
      <c r="G18" s="57"/>
      <c r="H18" s="159" t="s">
        <v>10</v>
      </c>
      <c r="I18" s="159"/>
      <c r="J18" s="165"/>
      <c r="K18" s="165"/>
      <c r="L18" s="165"/>
      <c r="M18" s="165"/>
      <c r="N18" s="165"/>
      <c r="O18" s="166"/>
      <c r="R18" s="157"/>
      <c r="S18" s="157"/>
    </row>
    <row r="19" spans="1:19" ht="35.5" customHeight="1">
      <c r="A19" s="63">
        <v>5</v>
      </c>
      <c r="B19" s="64"/>
      <c r="C19" s="60"/>
      <c r="D19" s="20"/>
      <c r="E19" s="41"/>
      <c r="F19" s="56"/>
      <c r="G19" s="57"/>
      <c r="H19" s="159" t="s">
        <v>10</v>
      </c>
      <c r="I19" s="159"/>
      <c r="J19" s="165"/>
      <c r="K19" s="165"/>
      <c r="L19" s="165"/>
      <c r="M19" s="165"/>
      <c r="N19" s="165"/>
      <c r="O19" s="166"/>
      <c r="R19" s="137"/>
      <c r="S19" s="137"/>
    </row>
    <row r="20" spans="1:19" ht="32.25" customHeight="1">
      <c r="A20" s="63">
        <v>6</v>
      </c>
      <c r="B20" s="64"/>
      <c r="C20" s="60"/>
      <c r="D20" s="20"/>
      <c r="E20" s="41"/>
      <c r="F20" s="56"/>
      <c r="G20" s="57"/>
      <c r="H20" s="159" t="s">
        <v>10</v>
      </c>
      <c r="I20" s="159"/>
      <c r="J20" s="165"/>
      <c r="K20" s="165"/>
      <c r="L20" s="165"/>
      <c r="M20" s="165"/>
      <c r="N20" s="165"/>
      <c r="O20" s="166"/>
      <c r="R20" s="137"/>
      <c r="S20" s="137"/>
    </row>
    <row r="21" spans="1:19" ht="32.25" customHeight="1">
      <c r="A21" s="63">
        <v>7</v>
      </c>
      <c r="B21" s="61" t="s">
        <v>109</v>
      </c>
      <c r="C21" s="62"/>
      <c r="D21" s="20"/>
      <c r="E21" s="20"/>
      <c r="F21" s="169"/>
      <c r="G21" s="170"/>
      <c r="H21" s="159" t="s">
        <v>10</v>
      </c>
      <c r="I21" s="159"/>
      <c r="J21" s="164"/>
      <c r="K21" s="165"/>
      <c r="L21" s="165"/>
      <c r="M21" s="165"/>
      <c r="N21" s="165"/>
      <c r="O21" s="166"/>
      <c r="R21" s="157"/>
      <c r="S21" s="157"/>
    </row>
    <row r="22" spans="1:19" ht="32.25" customHeight="1">
      <c r="A22" s="63">
        <v>8</v>
      </c>
      <c r="B22" s="61" t="s">
        <v>110</v>
      </c>
      <c r="C22" s="62"/>
      <c r="D22" s="41"/>
      <c r="E22" s="20"/>
      <c r="F22" s="169"/>
      <c r="G22" s="170"/>
      <c r="H22" s="159" t="s">
        <v>10</v>
      </c>
      <c r="I22" s="159"/>
      <c r="J22" s="164"/>
      <c r="K22" s="165"/>
      <c r="L22" s="165"/>
      <c r="M22" s="165"/>
      <c r="N22" s="165"/>
      <c r="O22" s="166"/>
      <c r="R22" s="157"/>
      <c r="S22" s="157"/>
    </row>
    <row r="23" spans="1:19" ht="32.25" customHeight="1">
      <c r="A23" s="63">
        <v>9</v>
      </c>
      <c r="B23" s="70"/>
      <c r="C23" s="71"/>
      <c r="D23" s="72"/>
      <c r="E23" s="73"/>
      <c r="F23" s="162"/>
      <c r="G23" s="163"/>
      <c r="H23" s="159" t="s">
        <v>10</v>
      </c>
      <c r="I23" s="159"/>
      <c r="J23" s="167"/>
      <c r="K23" s="167"/>
      <c r="L23" s="167"/>
      <c r="M23" s="167"/>
      <c r="N23" s="167"/>
      <c r="O23" s="168"/>
      <c r="R23" s="157"/>
      <c r="S23" s="157"/>
    </row>
    <row r="24" spans="1:19" ht="32.25" customHeight="1">
      <c r="A24" s="63">
        <v>10</v>
      </c>
      <c r="B24" s="70"/>
      <c r="C24" s="71"/>
      <c r="D24" s="72"/>
      <c r="E24" s="73"/>
      <c r="F24" s="162"/>
      <c r="G24" s="163"/>
      <c r="H24" s="159" t="s">
        <v>10</v>
      </c>
      <c r="I24" s="159"/>
      <c r="J24" s="167"/>
      <c r="K24" s="167"/>
      <c r="L24" s="167"/>
      <c r="M24" s="167"/>
      <c r="N24" s="167"/>
      <c r="O24" s="168"/>
      <c r="R24" s="137"/>
      <c r="S24" s="137"/>
    </row>
    <row r="25" spans="1:19" ht="32.25" customHeight="1">
      <c r="A25" s="63">
        <v>11</v>
      </c>
      <c r="B25" s="70"/>
      <c r="C25" s="71"/>
      <c r="D25" s="72"/>
      <c r="E25" s="73"/>
      <c r="F25" s="162"/>
      <c r="G25" s="163"/>
      <c r="H25" s="159" t="s">
        <v>10</v>
      </c>
      <c r="I25" s="159"/>
      <c r="J25" s="167"/>
      <c r="K25" s="167"/>
      <c r="L25" s="167"/>
      <c r="M25" s="167"/>
      <c r="N25" s="167"/>
      <c r="O25" s="168"/>
      <c r="R25" s="137"/>
      <c r="S25" s="137"/>
    </row>
    <row r="26" spans="1:19" ht="32.25" customHeight="1">
      <c r="A26" s="63">
        <v>12</v>
      </c>
      <c r="B26" s="70"/>
      <c r="C26" s="71"/>
      <c r="D26" s="72"/>
      <c r="E26" s="73"/>
      <c r="F26" s="162"/>
      <c r="G26" s="163"/>
      <c r="H26" s="159" t="s">
        <v>10</v>
      </c>
      <c r="I26" s="159"/>
      <c r="J26" s="167"/>
      <c r="K26" s="167"/>
      <c r="L26" s="167"/>
      <c r="M26" s="167"/>
      <c r="N26" s="167"/>
      <c r="O26" s="168"/>
      <c r="R26" s="137"/>
      <c r="S26" s="137"/>
    </row>
    <row r="27" spans="1:19" ht="32.25" customHeight="1">
      <c r="A27" s="63">
        <v>13</v>
      </c>
      <c r="B27" s="70"/>
      <c r="C27" s="71"/>
      <c r="D27" s="72"/>
      <c r="E27" s="73"/>
      <c r="F27" s="162"/>
      <c r="G27" s="163"/>
      <c r="H27" s="159" t="s">
        <v>10</v>
      </c>
      <c r="I27" s="159"/>
      <c r="J27" s="167"/>
      <c r="K27" s="167"/>
      <c r="L27" s="167"/>
      <c r="M27" s="167"/>
      <c r="N27" s="167"/>
      <c r="O27" s="168"/>
      <c r="R27" s="137"/>
      <c r="S27" s="137"/>
    </row>
    <row r="28" spans="1:19" ht="32.25" customHeight="1">
      <c r="A28" s="63">
        <v>14</v>
      </c>
      <c r="B28" s="61"/>
      <c r="C28" s="71"/>
      <c r="D28" s="72"/>
      <c r="E28" s="73"/>
      <c r="F28" s="162"/>
      <c r="G28" s="163"/>
      <c r="H28" s="159" t="s">
        <v>10</v>
      </c>
      <c r="I28" s="159"/>
      <c r="J28" s="171"/>
      <c r="K28" s="171"/>
      <c r="L28" s="171"/>
      <c r="M28" s="171"/>
      <c r="N28" s="171"/>
      <c r="O28" s="172"/>
      <c r="R28" s="157"/>
      <c r="S28" s="157"/>
    </row>
    <row r="29" spans="1:19" ht="32.25" customHeight="1">
      <c r="A29" s="63">
        <v>15</v>
      </c>
      <c r="B29" s="61"/>
      <c r="C29" s="62"/>
      <c r="D29" s="41"/>
      <c r="E29" s="20"/>
      <c r="F29" s="169"/>
      <c r="G29" s="170"/>
      <c r="H29" s="159" t="s">
        <v>10</v>
      </c>
      <c r="I29" s="159"/>
      <c r="J29" s="164"/>
      <c r="K29" s="165"/>
      <c r="L29" s="165"/>
      <c r="M29" s="165"/>
      <c r="N29" s="165"/>
      <c r="O29" s="166"/>
      <c r="R29" s="157"/>
      <c r="S29" s="157"/>
    </row>
    <row r="30" spans="1:19" ht="18" customHeight="1">
      <c r="A30" s="88"/>
      <c r="B30" s="91"/>
      <c r="C30" s="89"/>
      <c r="D30" s="19"/>
      <c r="E30" s="90"/>
      <c r="F30" s="160"/>
      <c r="G30" s="161"/>
      <c r="H30" s="157"/>
      <c r="I30" s="157"/>
      <c r="J30" s="158"/>
      <c r="K30" s="158"/>
      <c r="L30" s="158"/>
      <c r="M30" s="158"/>
      <c r="N30" s="158"/>
      <c r="O30" s="158"/>
      <c r="R30" s="157"/>
      <c r="S30" s="157"/>
    </row>
    <row r="31" spans="1:19" ht="32.25" customHeight="1">
      <c r="A31" s="88"/>
      <c r="B31" s="91"/>
      <c r="C31" s="92"/>
      <c r="D31" s="19"/>
      <c r="E31" s="19"/>
      <c r="F31" s="160"/>
      <c r="G31" s="160"/>
      <c r="H31" s="157"/>
      <c r="I31" s="157"/>
      <c r="J31" s="158"/>
      <c r="K31" s="158"/>
      <c r="L31" s="158"/>
      <c r="M31" s="158"/>
      <c r="N31" s="158"/>
      <c r="O31" s="158"/>
      <c r="R31" s="19"/>
      <c r="S31" s="19"/>
    </row>
    <row r="32" spans="1:19" ht="32.25" customHeight="1">
      <c r="A32" s="88"/>
      <c r="B32" s="91"/>
      <c r="C32" s="92"/>
      <c r="D32" s="19"/>
      <c r="E32" s="19"/>
      <c r="F32" s="160"/>
      <c r="G32" s="160"/>
      <c r="H32" s="157"/>
      <c r="I32" s="157"/>
      <c r="J32" s="158"/>
      <c r="K32" s="158"/>
      <c r="L32" s="158"/>
      <c r="M32" s="158"/>
      <c r="N32" s="158"/>
      <c r="O32" s="158"/>
      <c r="R32" s="19"/>
      <c r="S32" s="19"/>
    </row>
    <row r="33" spans="1:19" ht="32.25" customHeight="1">
      <c r="A33" s="88"/>
      <c r="B33" s="91"/>
      <c r="C33" s="92"/>
      <c r="D33" s="19"/>
      <c r="E33" s="19"/>
      <c r="F33" s="160"/>
      <c r="G33" s="160"/>
      <c r="H33" s="157"/>
      <c r="I33" s="157"/>
      <c r="J33" s="158"/>
      <c r="K33" s="158"/>
      <c r="L33" s="158"/>
      <c r="M33" s="158"/>
      <c r="N33" s="158"/>
      <c r="O33" s="158"/>
      <c r="R33" s="19"/>
      <c r="S33" s="19"/>
    </row>
    <row r="34" spans="1:19" ht="32.25" customHeight="1">
      <c r="C34" s="92"/>
      <c r="D34" s="19"/>
      <c r="E34" s="19"/>
      <c r="F34" s="160"/>
      <c r="G34" s="160"/>
      <c r="H34" s="157"/>
      <c r="I34" s="157"/>
      <c r="J34" s="158"/>
      <c r="K34" s="158"/>
      <c r="L34" s="158"/>
      <c r="M34" s="158"/>
      <c r="N34" s="158"/>
      <c r="O34" s="158"/>
    </row>
    <row r="35" spans="1:19" ht="32.25" customHeight="1"/>
    <row r="36" spans="1:19" ht="32.25" customHeight="1"/>
    <row r="37" spans="1:19" ht="32.25" customHeight="1"/>
    <row r="38" spans="1:19" ht="32.25" customHeight="1"/>
    <row r="39" spans="1:19" ht="32.25" customHeight="1"/>
    <row r="40" spans="1:19" ht="32.25" customHeight="1"/>
    <row r="41" spans="1:19" ht="32.25" customHeight="1"/>
    <row r="42" spans="1:19" ht="32.25" customHeight="1"/>
    <row r="43" spans="1:19" ht="32.25" customHeight="1"/>
    <row r="44" spans="1:19" ht="32.25" customHeight="1"/>
    <row r="45" spans="1:19" ht="32.25" customHeight="1"/>
    <row r="46" spans="1:19" ht="32.25" customHeight="1"/>
    <row r="47" spans="1:19" ht="32.25" customHeight="1"/>
    <row r="48" spans="1:19" ht="32.25" customHeight="1"/>
    <row r="49" ht="32.25" customHeight="1"/>
    <row r="50" ht="32.25" customHeight="1"/>
    <row r="51" ht="32.25" customHeight="1"/>
    <row r="52" ht="32.25" customHeight="1"/>
    <row r="53" ht="32.25" customHeight="1"/>
    <row r="54" ht="32.25" customHeight="1"/>
    <row r="55" ht="32.25" customHeight="1"/>
  </sheetData>
  <mergeCells count="88">
    <mergeCell ref="F25:G25"/>
    <mergeCell ref="H25:I25"/>
    <mergeCell ref="J25:O25"/>
    <mergeCell ref="F24:G24"/>
    <mergeCell ref="J24:O24"/>
    <mergeCell ref="F21:G21"/>
    <mergeCell ref="J23:O23"/>
    <mergeCell ref="F23:G23"/>
    <mergeCell ref="H23:I23"/>
    <mergeCell ref="F22:G22"/>
    <mergeCell ref="C6:C7"/>
    <mergeCell ref="I6:N6"/>
    <mergeCell ref="H19:I19"/>
    <mergeCell ref="J19:O19"/>
    <mergeCell ref="H20:I20"/>
    <mergeCell ref="J20:O20"/>
    <mergeCell ref="H13:I14"/>
    <mergeCell ref="J13:O14"/>
    <mergeCell ref="H15:I15"/>
    <mergeCell ref="H16:I16"/>
    <mergeCell ref="A1:O1"/>
    <mergeCell ref="G2:O2"/>
    <mergeCell ref="A3:B11"/>
    <mergeCell ref="D3:O3"/>
    <mergeCell ref="C4:C5"/>
    <mergeCell ref="D4:F5"/>
    <mergeCell ref="G4:J4"/>
    <mergeCell ref="G5:J5"/>
    <mergeCell ref="D7:O7"/>
    <mergeCell ref="G9:H9"/>
    <mergeCell ref="M9:N9"/>
    <mergeCell ref="A12:O12"/>
    <mergeCell ref="A13:A14"/>
    <mergeCell ref="B13:B14"/>
    <mergeCell ref="C13:C14"/>
    <mergeCell ref="D13:G13"/>
    <mergeCell ref="L10:N10"/>
    <mergeCell ref="D11:O11"/>
    <mergeCell ref="F14:G14"/>
    <mergeCell ref="R15:S15"/>
    <mergeCell ref="J15:O15"/>
    <mergeCell ref="F16:G16"/>
    <mergeCell ref="R16:S16"/>
    <mergeCell ref="J16:O16"/>
    <mergeCell ref="H22:I22"/>
    <mergeCell ref="R17:S17"/>
    <mergeCell ref="J17:O17"/>
    <mergeCell ref="R18:S18"/>
    <mergeCell ref="J18:O18"/>
    <mergeCell ref="R23:S23"/>
    <mergeCell ref="H17:I17"/>
    <mergeCell ref="H18:I18"/>
    <mergeCell ref="J28:O28"/>
    <mergeCell ref="J26:O26"/>
    <mergeCell ref="F27:G27"/>
    <mergeCell ref="R21:S21"/>
    <mergeCell ref="J21:O21"/>
    <mergeCell ref="H24:I24"/>
    <mergeCell ref="H21:I21"/>
    <mergeCell ref="R22:S22"/>
    <mergeCell ref="J22:O22"/>
    <mergeCell ref="J27:O27"/>
    <mergeCell ref="R28:S28"/>
    <mergeCell ref="F29:G29"/>
    <mergeCell ref="H29:I29"/>
    <mergeCell ref="J29:O29"/>
    <mergeCell ref="F26:G26"/>
    <mergeCell ref="H26:I26"/>
    <mergeCell ref="R29:S29"/>
    <mergeCell ref="F28:G28"/>
    <mergeCell ref="H28:I28"/>
    <mergeCell ref="F34:G34"/>
    <mergeCell ref="J30:O30"/>
    <mergeCell ref="F31:G31"/>
    <mergeCell ref="J31:O31"/>
    <mergeCell ref="H31:I31"/>
    <mergeCell ref="H32:I32"/>
    <mergeCell ref="H33:I33"/>
    <mergeCell ref="R30:S30"/>
    <mergeCell ref="J34:O34"/>
    <mergeCell ref="H27:I27"/>
    <mergeCell ref="H30:I30"/>
    <mergeCell ref="H34:I34"/>
    <mergeCell ref="F32:G32"/>
    <mergeCell ref="J32:O32"/>
    <mergeCell ref="F33:G33"/>
    <mergeCell ref="J33:O33"/>
    <mergeCell ref="F30:G30"/>
  </mergeCells>
  <phoneticPr fontId="2"/>
  <dataValidations count="1">
    <dataValidation type="list" allowBlank="1" showInputMessage="1" showErrorMessage="1" sqref="D11:O11" xr:uid="{C844A935-8F77-4427-ABE2-1923D560424A}">
      <formula1>"アドバイザー名簿に入力完了しました"</formula1>
    </dataValidation>
  </dataValidations>
  <printOptions horizontalCentered="1" verticalCentered="1"/>
  <pageMargins left="0" right="0" top="0" bottom="0" header="0.2" footer="0.2"/>
  <pageSetup paperSize="9" scale="85"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48682-6856-42B1-ACF2-822785CD4045}">
  <dimension ref="A1:V21"/>
  <sheetViews>
    <sheetView view="pageBreakPreview" zoomScaleNormal="100" workbookViewId="0">
      <selection activeCell="B27" sqref="B27"/>
    </sheetView>
  </sheetViews>
  <sheetFormatPr defaultColWidth="9" defaultRowHeight="24.9" customHeight="1"/>
  <cols>
    <col min="1" max="1" width="5.08203125" style="3" customWidth="1"/>
    <col min="2" max="2" width="23.9140625" style="3" customWidth="1"/>
    <col min="3" max="3" width="23.58203125" style="3" customWidth="1"/>
    <col min="4" max="6" width="7.08203125" style="3" customWidth="1"/>
    <col min="7" max="7" width="9.5" style="3" customWidth="1"/>
    <col min="8" max="8" width="18.9140625" style="3" customWidth="1"/>
    <col min="9" max="9" width="18.4140625" style="3" customWidth="1"/>
    <col min="10" max="10" width="9" style="3"/>
    <col min="11" max="11" width="0" style="3" hidden="1" customWidth="1"/>
    <col min="12" max="13" width="25.58203125" style="3" hidden="1" customWidth="1"/>
    <col min="14" max="14" width="0" style="3" hidden="1" customWidth="1"/>
    <col min="15" max="15" width="20.58203125" style="3" hidden="1" customWidth="1"/>
    <col min="16" max="17" width="25.58203125" style="3" hidden="1" customWidth="1"/>
    <col min="18" max="18" width="0" style="3" hidden="1" customWidth="1"/>
    <col min="19" max="19" width="20.58203125" style="3" hidden="1" customWidth="1"/>
    <col min="20" max="21" width="0" style="3" hidden="1" customWidth="1"/>
    <col min="22" max="16384" width="9" style="3"/>
  </cols>
  <sheetData>
    <row r="1" spans="1:22" ht="58.5" customHeight="1" thickBot="1">
      <c r="A1" s="191" t="s">
        <v>111</v>
      </c>
      <c r="B1" s="191"/>
      <c r="C1" s="191"/>
      <c r="D1" s="191"/>
      <c r="E1" s="191"/>
      <c r="F1" s="191"/>
      <c r="G1" s="191"/>
      <c r="H1" s="191"/>
      <c r="I1" s="121"/>
      <c r="J1" s="121"/>
      <c r="K1" s="121"/>
      <c r="L1" s="121"/>
      <c r="M1" s="121"/>
      <c r="N1" s="121"/>
      <c r="O1" s="121"/>
    </row>
    <row r="2" spans="1:22" ht="58.5" customHeight="1">
      <c r="A2" s="107" t="s">
        <v>43</v>
      </c>
      <c r="B2" s="106"/>
      <c r="C2" s="240">
        <f>'S申込用紙 '!D3</f>
        <v>0</v>
      </c>
      <c r="D2" s="241"/>
      <c r="E2" s="241"/>
      <c r="F2" s="241"/>
      <c r="G2" s="241"/>
      <c r="H2" s="242"/>
      <c r="I2" s="108"/>
      <c r="J2" s="108"/>
      <c r="K2" s="108"/>
      <c r="L2" s="108"/>
      <c r="M2" s="108"/>
      <c r="N2" s="109"/>
      <c r="O2" s="109"/>
      <c r="P2" s="4"/>
      <c r="Q2" s="4"/>
      <c r="R2" s="4"/>
      <c r="S2" s="4"/>
      <c r="T2" s="4"/>
      <c r="U2" s="4"/>
      <c r="V2" s="4"/>
    </row>
    <row r="3" spans="1:22" ht="26.25" customHeight="1" thickBot="1">
      <c r="A3" s="233" t="s">
        <v>14</v>
      </c>
      <c r="B3" s="233"/>
      <c r="C3" s="233"/>
      <c r="D3" s="233"/>
      <c r="E3" s="233"/>
      <c r="F3" s="233"/>
      <c r="G3" s="233"/>
      <c r="H3" s="233"/>
      <c r="I3" s="7"/>
    </row>
    <row r="4" spans="1:22" ht="19.5" customHeight="1" thickBot="1">
      <c r="A4" s="245"/>
      <c r="B4" s="243" t="s">
        <v>11</v>
      </c>
      <c r="C4" s="225" t="s">
        <v>15</v>
      </c>
      <c r="D4" s="247" t="s">
        <v>16</v>
      </c>
      <c r="E4" s="248"/>
      <c r="F4" s="249"/>
      <c r="G4" s="223" t="s">
        <v>9</v>
      </c>
      <c r="H4" s="237" t="s">
        <v>17</v>
      </c>
      <c r="I4" s="7"/>
    </row>
    <row r="5" spans="1:22" ht="21.75" customHeight="1" thickBot="1">
      <c r="A5" s="246"/>
      <c r="B5" s="244"/>
      <c r="C5" s="226"/>
      <c r="D5" s="21" t="s">
        <v>22</v>
      </c>
      <c r="E5" s="45" t="s">
        <v>21</v>
      </c>
      <c r="F5" s="43" t="s">
        <v>24</v>
      </c>
      <c r="G5" s="224"/>
      <c r="H5" s="238"/>
      <c r="K5" s="8"/>
      <c r="L5" s="8"/>
      <c r="M5" s="8"/>
      <c r="N5" s="9"/>
      <c r="O5" s="11" t="s">
        <v>13</v>
      </c>
      <c r="P5" s="12" t="s">
        <v>11</v>
      </c>
      <c r="Q5" s="12" t="s">
        <v>12</v>
      </c>
      <c r="R5" s="13" t="s">
        <v>18</v>
      </c>
      <c r="S5" s="11" t="s">
        <v>13</v>
      </c>
      <c r="T5" s="3" t="s">
        <v>19</v>
      </c>
    </row>
    <row r="6" spans="1:22" ht="30.75" customHeight="1">
      <c r="A6" s="234">
        <v>1</v>
      </c>
      <c r="B6" s="59"/>
      <c r="C6" s="74"/>
      <c r="D6" s="231"/>
      <c r="E6" s="229"/>
      <c r="F6" s="229"/>
      <c r="G6" s="236" t="s">
        <v>10</v>
      </c>
      <c r="H6" s="23"/>
      <c r="I6" s="10"/>
      <c r="K6" s="14">
        <v>1</v>
      </c>
      <c r="L6" s="14" t="e">
        <f>VLOOKUP((2*$K6-1),$B$6:$H$16,#REF!,0)</f>
        <v>#REF!</v>
      </c>
      <c r="M6" s="14" t="e">
        <f>VLOOKUP((2*$K6-1),$B$6:$H$16,#REF!,0)</f>
        <v>#REF!</v>
      </c>
      <c r="N6" s="14" t="e">
        <f>VLOOKUP((2*$K6-1),$B$6:$H$16,#REF!,0)</f>
        <v>#REF!</v>
      </c>
      <c r="O6" s="14" t="e">
        <f>VLOOKUP((2*$K6-1),$B$6:$H$16,#REF!,0)</f>
        <v>#REF!</v>
      </c>
      <c r="P6" s="14" t="e">
        <f>VLOOKUP((2*$K6),$B$6:$H$16,#REF!,0)</f>
        <v>#REF!</v>
      </c>
      <c r="Q6" s="14" t="e">
        <f>VLOOKUP((2*$K6),$B$6:$H$16,#REF!,0)</f>
        <v>#REF!</v>
      </c>
      <c r="R6" s="14" t="e">
        <f>VLOOKUP((2*$K6),$B$6:$H$16,#REF!,0)</f>
        <v>#REF!</v>
      </c>
      <c r="S6" s="14" t="e">
        <f>VLOOKUP((2*$K6),$B$6:$H$16,#REF!,0)</f>
        <v>#REF!</v>
      </c>
      <c r="T6" s="15" t="e">
        <f t="shared" ref="T6:T13" si="0">L6&amp;"
"&amp;P6</f>
        <v>#REF!</v>
      </c>
    </row>
    <row r="7" spans="1:22" ht="30.75" customHeight="1" thickBot="1">
      <c r="A7" s="235"/>
      <c r="B7" s="75"/>
      <c r="C7" s="58"/>
      <c r="D7" s="232"/>
      <c r="E7" s="230"/>
      <c r="F7" s="230"/>
      <c r="G7" s="224"/>
      <c r="H7" s="24"/>
      <c r="I7" s="10" t="s">
        <v>23</v>
      </c>
      <c r="K7" s="14">
        <v>2</v>
      </c>
      <c r="L7" s="14" t="e">
        <f>VLOOKUP((2*$K7-1),$B$6:$H$16,#REF!,0)</f>
        <v>#REF!</v>
      </c>
      <c r="M7" s="14" t="e">
        <f>VLOOKUP((2*$K7-1),$B$6:$H$16,#REF!,0)</f>
        <v>#REF!</v>
      </c>
      <c r="N7" s="14" t="e">
        <f>VLOOKUP((2*$K7-1),$B$6:$H$16,#REF!,0)</f>
        <v>#REF!</v>
      </c>
      <c r="O7" s="14" t="e">
        <f>VLOOKUP((2*$K7-1),$B$6:$H$16,#REF!,0)</f>
        <v>#REF!</v>
      </c>
      <c r="P7" s="14" t="e">
        <f>VLOOKUP((2*$K7),$B$6:$H$16,#REF!,0)</f>
        <v>#REF!</v>
      </c>
      <c r="Q7" s="14" t="e">
        <f>VLOOKUP((2*$K7),$B$6:$H$16,#REF!,0)</f>
        <v>#REF!</v>
      </c>
      <c r="R7" s="14" t="e">
        <f>VLOOKUP((2*$K7),$B$6:$H$16,#REF!,0)</f>
        <v>#REF!</v>
      </c>
      <c r="S7" s="14" t="e">
        <f>VLOOKUP((2*$K7),$B$6:$H$16,#REF!,0)</f>
        <v>#REF!</v>
      </c>
      <c r="T7" s="15" t="e">
        <f t="shared" si="0"/>
        <v>#REF!</v>
      </c>
    </row>
    <row r="8" spans="1:22" ht="30.75" customHeight="1">
      <c r="A8" s="239">
        <v>2</v>
      </c>
      <c r="B8" s="53"/>
      <c r="C8" s="22"/>
      <c r="D8" s="231"/>
      <c r="E8" s="229"/>
      <c r="F8" s="229"/>
      <c r="G8" s="236" t="s">
        <v>10</v>
      </c>
      <c r="H8" s="25"/>
      <c r="I8" s="10"/>
      <c r="K8" s="14">
        <v>3</v>
      </c>
      <c r="L8" s="14" t="e">
        <f>VLOOKUP((2*$K8-1),$B$6:$H$16,#REF!,0)</f>
        <v>#REF!</v>
      </c>
      <c r="M8" s="14" t="e">
        <f>VLOOKUP((2*$K8-1),$B$6:$H$16,#REF!,0)</f>
        <v>#REF!</v>
      </c>
      <c r="N8" s="14" t="e">
        <f>VLOOKUP((2*$K8-1),$B$6:$H$16,#REF!,0)</f>
        <v>#REF!</v>
      </c>
      <c r="O8" s="14" t="e">
        <f>VLOOKUP((2*$K8-1),$B$6:$H$16,#REF!,0)</f>
        <v>#REF!</v>
      </c>
      <c r="P8" s="14" t="e">
        <f>VLOOKUP((2*$K8),$B$6:$H$16,#REF!,0)</f>
        <v>#REF!</v>
      </c>
      <c r="Q8" s="14" t="e">
        <f>VLOOKUP((2*$K8),$B$6:$H$16,#REF!,0)</f>
        <v>#REF!</v>
      </c>
      <c r="R8" s="14" t="e">
        <f>VLOOKUP((2*$K8),$B$6:$H$16,#REF!,0)</f>
        <v>#REF!</v>
      </c>
      <c r="S8" s="14" t="e">
        <f>VLOOKUP((2*$K8),$B$6:$H$16,#REF!,0)</f>
        <v>#REF!</v>
      </c>
      <c r="T8" s="15" t="e">
        <f t="shared" si="0"/>
        <v>#REF!</v>
      </c>
    </row>
    <row r="9" spans="1:22" ht="30.75" customHeight="1" thickBot="1">
      <c r="A9" s="235"/>
      <c r="B9" s="76"/>
      <c r="C9" s="77"/>
      <c r="D9" s="232"/>
      <c r="E9" s="230"/>
      <c r="F9" s="230"/>
      <c r="G9" s="224"/>
      <c r="H9" s="24"/>
      <c r="I9" s="10"/>
      <c r="K9" s="14">
        <v>4</v>
      </c>
      <c r="L9" s="14" t="e">
        <f>VLOOKUP((2*$K9-1),$B$6:$H$16,#REF!,0)</f>
        <v>#REF!</v>
      </c>
      <c r="M9" s="14" t="e">
        <f>VLOOKUP((2*$K9-1),$B$6:$H$16,#REF!,0)</f>
        <v>#REF!</v>
      </c>
      <c r="N9" s="14" t="e">
        <f>VLOOKUP((2*$K9-1),$B$6:$H$16,#REF!,0)</f>
        <v>#REF!</v>
      </c>
      <c r="O9" s="14" t="e">
        <f>VLOOKUP((2*$K9-1),$B$6:$H$16,#REF!,0)</f>
        <v>#REF!</v>
      </c>
      <c r="P9" s="14" t="e">
        <f>VLOOKUP((2*$K9),$B$6:$H$16,#REF!,0)</f>
        <v>#REF!</v>
      </c>
      <c r="Q9" s="14" t="e">
        <f>VLOOKUP((2*$K9),$B$6:$H$16,#REF!,0)</f>
        <v>#REF!</v>
      </c>
      <c r="R9" s="14" t="e">
        <f>VLOOKUP((2*$K9),$B$6:$H$16,#REF!,0)</f>
        <v>#REF!</v>
      </c>
      <c r="S9" s="14" t="e">
        <f>VLOOKUP((2*$K9),$B$6:$H$16,#REF!,0)</f>
        <v>#REF!</v>
      </c>
      <c r="T9" s="15" t="e">
        <f t="shared" si="0"/>
        <v>#REF!</v>
      </c>
    </row>
    <row r="10" spans="1:22" ht="30.75" customHeight="1">
      <c r="A10" s="239">
        <v>3</v>
      </c>
      <c r="B10" s="53"/>
      <c r="C10" s="22"/>
      <c r="D10" s="227"/>
      <c r="E10" s="229"/>
      <c r="F10" s="231"/>
      <c r="G10" s="236" t="s">
        <v>10</v>
      </c>
      <c r="H10" s="25"/>
      <c r="I10" s="10"/>
      <c r="K10" s="14">
        <v>5</v>
      </c>
      <c r="L10" s="14" t="e">
        <f>VLOOKUP((2*$K10-1),$B$6:$H$16,#REF!,0)</f>
        <v>#REF!</v>
      </c>
      <c r="M10" s="14" t="e">
        <f>VLOOKUP((2*$K10-1),$B$6:$H$16,#REF!,0)</f>
        <v>#REF!</v>
      </c>
      <c r="N10" s="14" t="e">
        <f>VLOOKUP((2*$K10-1),$B$6:$H$16,#REF!,0)</f>
        <v>#REF!</v>
      </c>
      <c r="O10" s="14" t="e">
        <f>VLOOKUP((2*$K10-1),$B$6:$H$16,#REF!,0)</f>
        <v>#REF!</v>
      </c>
      <c r="P10" s="14" t="e">
        <f>VLOOKUP((2*$K10),$B$6:$H$16,#REF!,0)</f>
        <v>#REF!</v>
      </c>
      <c r="Q10" s="14" t="e">
        <f>VLOOKUP((2*$K10),$B$6:$H$16,#REF!,0)</f>
        <v>#REF!</v>
      </c>
      <c r="R10" s="14" t="e">
        <f>VLOOKUP((2*$K10),$B$6:$H$16,#REF!,0)</f>
        <v>#REF!</v>
      </c>
      <c r="S10" s="14" t="e">
        <f>VLOOKUP((2*$K10),$B$6:$H$16,#REF!,0)</f>
        <v>#REF!</v>
      </c>
      <c r="T10" s="15" t="e">
        <f t="shared" si="0"/>
        <v>#REF!</v>
      </c>
    </row>
    <row r="11" spans="1:22" ht="30.75" customHeight="1" thickBot="1">
      <c r="A11" s="235"/>
      <c r="B11" s="78"/>
      <c r="C11" s="44"/>
      <c r="D11" s="228"/>
      <c r="E11" s="230"/>
      <c r="F11" s="232"/>
      <c r="G11" s="224"/>
      <c r="H11" s="24"/>
      <c r="I11" s="10"/>
      <c r="K11" s="14">
        <v>6</v>
      </c>
      <c r="L11" s="14" t="e">
        <f>VLOOKUP((2*$K11-1),$B$6:$H$16,#REF!,0)</f>
        <v>#REF!</v>
      </c>
      <c r="M11" s="14" t="e">
        <f>VLOOKUP((2*$K11-1),$B$6:$H$16,#REF!,0)</f>
        <v>#REF!</v>
      </c>
      <c r="N11" s="14" t="e">
        <f>VLOOKUP((2*$K11-1),$B$6:$H$16,#REF!,0)</f>
        <v>#REF!</v>
      </c>
      <c r="O11" s="14" t="e">
        <f>VLOOKUP((2*$K11-1),$B$6:$H$16,#REF!,0)</f>
        <v>#REF!</v>
      </c>
      <c r="P11" s="14" t="e">
        <f>VLOOKUP((2*$K11),$B$6:$H$16,#REF!,0)</f>
        <v>#REF!</v>
      </c>
      <c r="Q11" s="14" t="e">
        <f>VLOOKUP((2*$K11),$B$6:$H$16,#REF!,0)</f>
        <v>#REF!</v>
      </c>
      <c r="R11" s="14" t="e">
        <f>VLOOKUP((2*$K11),$B$6:$H$16,#REF!,0)</f>
        <v>#REF!</v>
      </c>
      <c r="S11" s="14" t="e">
        <f>VLOOKUP((2*$K11),$B$6:$H$16,#REF!,0)</f>
        <v>#REF!</v>
      </c>
      <c r="T11" s="15" t="e">
        <f t="shared" si="0"/>
        <v>#REF!</v>
      </c>
    </row>
    <row r="12" spans="1:22" ht="30.75" customHeight="1">
      <c r="A12" s="239">
        <v>4</v>
      </c>
      <c r="B12" s="79"/>
      <c r="C12" s="80"/>
      <c r="D12" s="227"/>
      <c r="E12" s="229"/>
      <c r="F12" s="231"/>
      <c r="G12" s="236" t="s">
        <v>10</v>
      </c>
      <c r="H12" s="25"/>
      <c r="I12" s="10"/>
      <c r="K12" s="14">
        <v>7</v>
      </c>
      <c r="L12" s="14" t="e">
        <f>VLOOKUP((2*$K12-1),$B$6:$H$16,#REF!,0)</f>
        <v>#REF!</v>
      </c>
      <c r="M12" s="14" t="e">
        <f>VLOOKUP((2*$K12-1),$B$6:$H$16,#REF!,0)</f>
        <v>#REF!</v>
      </c>
      <c r="N12" s="14" t="e">
        <f>VLOOKUP((2*$K12-1),$B$6:$H$16,#REF!,0)</f>
        <v>#REF!</v>
      </c>
      <c r="O12" s="14" t="e">
        <f>VLOOKUP((2*$K12-1),$B$6:$H$16,#REF!,0)</f>
        <v>#REF!</v>
      </c>
      <c r="P12" s="14" t="e">
        <f>VLOOKUP((2*$K12),$B$6:$H$16,#REF!,0)</f>
        <v>#REF!</v>
      </c>
      <c r="Q12" s="14" t="e">
        <f>VLOOKUP((2*$K12),$B$6:$H$16,#REF!,0)</f>
        <v>#REF!</v>
      </c>
      <c r="R12" s="14" t="e">
        <f>VLOOKUP((2*$K12),$B$6:$H$16,#REF!,0)</f>
        <v>#REF!</v>
      </c>
      <c r="S12" s="14" t="e">
        <f>VLOOKUP((2*$K12),$B$6:$H$16,#REF!,0)</f>
        <v>#REF!</v>
      </c>
      <c r="T12" s="15" t="e">
        <f t="shared" si="0"/>
        <v>#REF!</v>
      </c>
    </row>
    <row r="13" spans="1:22" ht="30.75" customHeight="1" thickBot="1">
      <c r="A13" s="235"/>
      <c r="B13" s="76"/>
      <c r="C13" s="77"/>
      <c r="D13" s="228"/>
      <c r="E13" s="230"/>
      <c r="F13" s="232"/>
      <c r="G13" s="224"/>
      <c r="H13" s="24"/>
      <c r="I13" s="10"/>
      <c r="K13" s="14">
        <v>8</v>
      </c>
      <c r="L13" s="14" t="e">
        <f>VLOOKUP((2*$K13-1),$B$6:$H$16,#REF!,0)</f>
        <v>#REF!</v>
      </c>
      <c r="M13" s="14" t="e">
        <f>VLOOKUP((2*$K13-1),$B$6:$H$16,#REF!,0)</f>
        <v>#REF!</v>
      </c>
      <c r="N13" s="14" t="e">
        <f>VLOOKUP((2*$K13-1),$B$6:$H$16,#REF!,0)</f>
        <v>#REF!</v>
      </c>
      <c r="O13" s="14" t="e">
        <f>VLOOKUP((2*$K13-1),$B$6:$H$16,#REF!,0)</f>
        <v>#REF!</v>
      </c>
      <c r="P13" s="14" t="e">
        <f>VLOOKUP((2*$K13),$B$6:$H$16,#REF!,0)</f>
        <v>#REF!</v>
      </c>
      <c r="Q13" s="14" t="e">
        <f>VLOOKUP((2*$K13),$B$6:$H$16,#REF!,0)</f>
        <v>#REF!</v>
      </c>
      <c r="R13" s="14" t="e">
        <f>VLOOKUP((2*$K13),$B$6:$H$16,#REF!,0)</f>
        <v>#REF!</v>
      </c>
      <c r="S13" s="14" t="e">
        <f>VLOOKUP((2*$K13),$B$6:$H$16,#REF!,0)</f>
        <v>#REF!</v>
      </c>
      <c r="T13" s="15" t="e">
        <f t="shared" si="0"/>
        <v>#REF!</v>
      </c>
    </row>
    <row r="14" spans="1:22" ht="30.75" customHeight="1">
      <c r="A14" s="239">
        <v>5</v>
      </c>
      <c r="B14" s="79"/>
      <c r="C14" s="80"/>
      <c r="D14" s="227"/>
      <c r="E14" s="229"/>
      <c r="F14" s="231"/>
      <c r="G14" s="236" t="s">
        <v>10</v>
      </c>
      <c r="H14" s="25"/>
      <c r="I14" s="4"/>
    </row>
    <row r="15" spans="1:22" ht="30.75" customHeight="1" thickBot="1">
      <c r="A15" s="235"/>
      <c r="B15" s="76"/>
      <c r="C15" s="77"/>
      <c r="D15" s="228"/>
      <c r="E15" s="230"/>
      <c r="F15" s="232"/>
      <c r="G15" s="224"/>
      <c r="H15" s="24"/>
      <c r="I15" s="4"/>
    </row>
    <row r="16" spans="1:22" ht="21.75" customHeight="1">
      <c r="A16" s="239">
        <v>6</v>
      </c>
      <c r="B16" s="79"/>
      <c r="C16" s="80"/>
      <c r="D16" s="227"/>
      <c r="E16" s="229"/>
      <c r="F16" s="231"/>
      <c r="G16" s="236" t="s">
        <v>10</v>
      </c>
      <c r="H16" s="25"/>
      <c r="I16" s="4"/>
    </row>
    <row r="17" spans="1:8" ht="24.9" customHeight="1" thickBot="1">
      <c r="A17" s="235"/>
      <c r="B17" s="76"/>
      <c r="C17" s="77"/>
      <c r="D17" s="228"/>
      <c r="E17" s="230"/>
      <c r="F17" s="232"/>
      <c r="G17" s="224"/>
      <c r="H17" s="24"/>
    </row>
    <row r="18" spans="1:8" ht="24.9" customHeight="1">
      <c r="A18" s="239">
        <v>7</v>
      </c>
      <c r="B18" s="79"/>
      <c r="C18" s="80"/>
      <c r="D18" s="227"/>
      <c r="E18" s="229"/>
      <c r="F18" s="231"/>
      <c r="G18" s="236" t="s">
        <v>10</v>
      </c>
      <c r="H18" s="25"/>
    </row>
    <row r="19" spans="1:8" ht="24.9" customHeight="1" thickBot="1">
      <c r="A19" s="235"/>
      <c r="B19" s="76"/>
      <c r="C19" s="77"/>
      <c r="D19" s="228"/>
      <c r="E19" s="230"/>
      <c r="F19" s="232"/>
      <c r="G19" s="224"/>
      <c r="H19" s="24"/>
    </row>
    <row r="20" spans="1:8" ht="24.9" customHeight="1">
      <c r="A20" s="239">
        <v>8</v>
      </c>
      <c r="B20" s="79"/>
      <c r="C20" s="80"/>
      <c r="D20" s="227"/>
      <c r="E20" s="229"/>
      <c r="F20" s="231"/>
      <c r="G20" s="236" t="s">
        <v>10</v>
      </c>
      <c r="H20" s="25"/>
    </row>
    <row r="21" spans="1:8" ht="24.9" customHeight="1" thickBot="1">
      <c r="A21" s="235"/>
      <c r="B21" s="76"/>
      <c r="C21" s="77"/>
      <c r="D21" s="228"/>
      <c r="E21" s="230"/>
      <c r="F21" s="232"/>
      <c r="G21" s="224"/>
      <c r="H21" s="24"/>
    </row>
  </sheetData>
  <mergeCells count="49">
    <mergeCell ref="G20:G21"/>
    <mergeCell ref="A14:A15"/>
    <mergeCell ref="A16:A17"/>
    <mergeCell ref="D16:D17"/>
    <mergeCell ref="E16:E17"/>
    <mergeCell ref="F16:F17"/>
    <mergeCell ref="A18:A19"/>
    <mergeCell ref="D18:D19"/>
    <mergeCell ref="A20:A21"/>
    <mergeCell ref="E12:E13"/>
    <mergeCell ref="F12:F13"/>
    <mergeCell ref="G12:G13"/>
    <mergeCell ref="G14:G15"/>
    <mergeCell ref="G16:G17"/>
    <mergeCell ref="G18:G19"/>
    <mergeCell ref="A12:A13"/>
    <mergeCell ref="D10:D11"/>
    <mergeCell ref="E10:E11"/>
    <mergeCell ref="F10:F11"/>
    <mergeCell ref="F18:F19"/>
    <mergeCell ref="B4:B5"/>
    <mergeCell ref="E18:E19"/>
    <mergeCell ref="A4:A5"/>
    <mergeCell ref="D4:F4"/>
    <mergeCell ref="D12:D13"/>
    <mergeCell ref="G10:G11"/>
    <mergeCell ref="H4:H5"/>
    <mergeCell ref="A8:A9"/>
    <mergeCell ref="A10:A11"/>
    <mergeCell ref="G6:G7"/>
    <mergeCell ref="G8:G9"/>
    <mergeCell ref="F6:F7"/>
    <mergeCell ref="D8:D9"/>
    <mergeCell ref="E8:E9"/>
    <mergeCell ref="F8:F9"/>
    <mergeCell ref="A1:H1"/>
    <mergeCell ref="A3:H3"/>
    <mergeCell ref="A6:A7"/>
    <mergeCell ref="C2:H2"/>
    <mergeCell ref="G4:G5"/>
    <mergeCell ref="C4:C5"/>
    <mergeCell ref="D20:D21"/>
    <mergeCell ref="E20:E21"/>
    <mergeCell ref="F20:F21"/>
    <mergeCell ref="D14:D15"/>
    <mergeCell ref="E14:E15"/>
    <mergeCell ref="F14:F15"/>
    <mergeCell ref="D6:D7"/>
    <mergeCell ref="E6:E7"/>
  </mergeCells>
  <phoneticPr fontId="2"/>
  <printOptions horizontalCentered="1" verticalCentered="1"/>
  <pageMargins left="0.19685039370078741" right="0.19685039370078741" top="0" bottom="0" header="0.51181102362204722" footer="0.51181102362204722"/>
  <pageSetup paperSize="9" scale="85" orientation="portrait" r:id="rId1"/>
  <headerFooter alignWithMargins="0"/>
  <rowBreaks count="1" manualBreakCount="1">
    <brk id="15"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69B6E-84C3-4E51-8AD9-082E129CEE9B}">
  <dimension ref="A1:Q14"/>
  <sheetViews>
    <sheetView workbookViewId="0">
      <selection activeCell="D4" sqref="D4:E4"/>
    </sheetView>
  </sheetViews>
  <sheetFormatPr defaultColWidth="8.08203125" defaultRowHeight="13"/>
  <cols>
    <col min="1" max="2" width="2.1640625" style="111" customWidth="1"/>
    <col min="3" max="3" width="15.08203125" style="111" customWidth="1"/>
    <col min="4" max="4" width="15.25" style="111" customWidth="1"/>
    <col min="5" max="5" width="13.5" style="111" customWidth="1"/>
    <col min="6" max="17" width="2.1640625" style="111" customWidth="1"/>
    <col min="18" max="16384" width="8.08203125" style="111"/>
  </cols>
  <sheetData>
    <row r="1" spans="1:17" ht="16.5">
      <c r="A1" s="256" t="s">
        <v>112</v>
      </c>
      <c r="B1" s="256"/>
      <c r="C1" s="256"/>
      <c r="D1" s="256"/>
      <c r="E1" s="256"/>
      <c r="F1" s="256"/>
      <c r="G1" s="256"/>
      <c r="H1" s="256"/>
      <c r="I1" s="256"/>
      <c r="J1" s="256"/>
      <c r="K1" s="256"/>
      <c r="L1" s="256"/>
      <c r="M1" s="256"/>
      <c r="N1" s="256"/>
      <c r="O1" s="256"/>
      <c r="P1" s="256"/>
      <c r="Q1" s="256"/>
    </row>
    <row r="2" spans="1:17" ht="45" customHeight="1">
      <c r="A2" s="257" t="s">
        <v>113</v>
      </c>
      <c r="B2" s="258"/>
      <c r="C2" s="258"/>
      <c r="D2" s="258"/>
      <c r="E2" s="258"/>
      <c r="F2" s="258"/>
      <c r="G2" s="258"/>
      <c r="H2" s="258"/>
      <c r="I2" s="258"/>
      <c r="J2" s="258"/>
      <c r="K2" s="258"/>
      <c r="L2" s="258"/>
      <c r="M2" s="258"/>
      <c r="N2" s="258"/>
      <c r="O2" s="258"/>
      <c r="P2" s="258"/>
      <c r="Q2" s="258"/>
    </row>
    <row r="3" spans="1:17" ht="16.5">
      <c r="A3" s="112"/>
      <c r="B3" s="112"/>
      <c r="C3" s="112"/>
      <c r="D3" s="112"/>
      <c r="E3" s="112"/>
      <c r="F3" s="112"/>
      <c r="G3" s="112"/>
      <c r="H3" s="112"/>
      <c r="I3" s="112"/>
      <c r="J3" s="112"/>
      <c r="K3" s="112"/>
      <c r="L3" s="112"/>
      <c r="M3" s="112"/>
      <c r="N3" s="112"/>
      <c r="O3" s="112"/>
      <c r="P3" s="112"/>
      <c r="Q3" s="112"/>
    </row>
    <row r="4" spans="1:17" ht="30.75" customHeight="1">
      <c r="A4" s="250" t="s">
        <v>70</v>
      </c>
      <c r="B4" s="250"/>
      <c r="C4" s="250"/>
      <c r="D4" s="251">
        <f>'S申込用紙 '!D3:O3</f>
        <v>0</v>
      </c>
      <c r="E4" s="252"/>
    </row>
    <row r="6" spans="1:17" ht="18" customHeight="1">
      <c r="A6" s="250" t="s">
        <v>67</v>
      </c>
      <c r="B6" s="250"/>
      <c r="C6" s="113" t="s">
        <v>68</v>
      </c>
      <c r="D6" s="113" t="s">
        <v>15</v>
      </c>
      <c r="E6" s="114" t="s">
        <v>69</v>
      </c>
      <c r="F6" s="255"/>
      <c r="G6" s="255"/>
      <c r="H6" s="255"/>
      <c r="I6" s="255"/>
      <c r="J6" s="255"/>
      <c r="K6" s="255"/>
      <c r="L6" s="255"/>
      <c r="M6" s="253"/>
      <c r="N6" s="253"/>
      <c r="O6" s="253"/>
      <c r="P6" s="253"/>
      <c r="Q6" s="253"/>
    </row>
    <row r="7" spans="1:17" ht="18" customHeight="1">
      <c r="A7" s="250">
        <v>1</v>
      </c>
      <c r="B7" s="250"/>
      <c r="C7" s="116"/>
      <c r="D7" s="116"/>
      <c r="E7" s="117"/>
      <c r="F7" s="253"/>
      <c r="G7" s="253"/>
      <c r="H7" s="253"/>
      <c r="I7" s="253"/>
      <c r="J7" s="253"/>
      <c r="K7" s="253"/>
      <c r="L7" s="253"/>
      <c r="M7" s="254"/>
      <c r="N7" s="254"/>
      <c r="O7" s="254"/>
      <c r="P7" s="254"/>
      <c r="Q7" s="254"/>
    </row>
    <row r="8" spans="1:17" ht="18" customHeight="1">
      <c r="A8" s="250">
        <v>2</v>
      </c>
      <c r="B8" s="250"/>
      <c r="C8" s="114"/>
      <c r="D8" s="114"/>
      <c r="E8" s="117"/>
      <c r="F8" s="253"/>
      <c r="G8" s="253"/>
      <c r="H8" s="253"/>
      <c r="I8" s="253"/>
      <c r="J8" s="253"/>
      <c r="K8" s="253"/>
      <c r="L8" s="253"/>
      <c r="M8" s="254"/>
      <c r="N8" s="254"/>
      <c r="O8" s="254"/>
      <c r="P8" s="254"/>
      <c r="Q8" s="254"/>
    </row>
    <row r="9" spans="1:17" ht="18" customHeight="1">
      <c r="A9" s="250">
        <v>3</v>
      </c>
      <c r="B9" s="250"/>
      <c r="C9" s="114"/>
      <c r="D9" s="114"/>
      <c r="E9" s="117"/>
      <c r="F9" s="253"/>
      <c r="G9" s="253"/>
      <c r="H9" s="253"/>
      <c r="I9" s="253"/>
      <c r="J9" s="253"/>
      <c r="K9" s="253"/>
      <c r="L9" s="253"/>
      <c r="M9" s="254"/>
      <c r="N9" s="254"/>
      <c r="O9" s="254"/>
      <c r="P9" s="254"/>
      <c r="Q9" s="254"/>
    </row>
    <row r="10" spans="1:17" ht="18" customHeight="1">
      <c r="A10" s="250">
        <v>4</v>
      </c>
      <c r="B10" s="250"/>
      <c r="C10" s="114"/>
      <c r="D10" s="114"/>
      <c r="E10" s="117"/>
      <c r="F10" s="253"/>
      <c r="G10" s="253"/>
      <c r="H10" s="253"/>
      <c r="I10" s="253"/>
      <c r="J10" s="253"/>
      <c r="K10" s="253"/>
      <c r="L10" s="253"/>
      <c r="M10" s="254"/>
      <c r="N10" s="254"/>
      <c r="O10" s="254"/>
      <c r="P10" s="254"/>
      <c r="Q10" s="254"/>
    </row>
    <row r="11" spans="1:17" ht="18" customHeight="1">
      <c r="A11" s="250">
        <v>5</v>
      </c>
      <c r="B11" s="250"/>
      <c r="C11" s="114"/>
      <c r="D11" s="114"/>
      <c r="E11" s="117"/>
      <c r="F11" s="253"/>
      <c r="G11" s="253"/>
      <c r="H11" s="253"/>
      <c r="I11" s="253"/>
      <c r="J11" s="253"/>
      <c r="K11" s="253"/>
      <c r="L11" s="253"/>
      <c r="M11" s="254"/>
      <c r="N11" s="254"/>
      <c r="O11" s="254"/>
      <c r="P11" s="254"/>
      <c r="Q11" s="254"/>
    </row>
    <row r="12" spans="1:17" ht="18" customHeight="1">
      <c r="A12" s="250">
        <v>6</v>
      </c>
      <c r="B12" s="250"/>
      <c r="C12" s="114"/>
      <c r="D12" s="114"/>
      <c r="E12" s="117"/>
      <c r="F12" s="253"/>
      <c r="G12" s="253"/>
      <c r="H12" s="253"/>
      <c r="I12" s="253"/>
      <c r="J12" s="253"/>
      <c r="K12" s="253"/>
      <c r="L12" s="253"/>
      <c r="M12" s="254"/>
      <c r="N12" s="254"/>
      <c r="O12" s="254"/>
      <c r="P12" s="254"/>
      <c r="Q12" s="254"/>
    </row>
    <row r="13" spans="1:17" ht="18" customHeight="1">
      <c r="A13" s="250">
        <v>7</v>
      </c>
      <c r="B13" s="250"/>
      <c r="C13" s="114"/>
      <c r="D13" s="114"/>
      <c r="E13" s="117"/>
      <c r="F13" s="253"/>
      <c r="G13" s="253"/>
      <c r="H13" s="253"/>
      <c r="I13" s="253"/>
      <c r="J13" s="253"/>
      <c r="K13" s="253"/>
      <c r="L13" s="253"/>
      <c r="M13" s="254"/>
      <c r="N13" s="254"/>
      <c r="O13" s="254"/>
      <c r="P13" s="254"/>
      <c r="Q13" s="254"/>
    </row>
    <row r="14" spans="1:17" ht="22.5" customHeight="1">
      <c r="A14" s="250">
        <v>8</v>
      </c>
      <c r="B14" s="250"/>
      <c r="C14" s="114"/>
      <c r="D14" s="114"/>
      <c r="E14" s="117"/>
    </row>
  </sheetData>
  <mergeCells count="37">
    <mergeCell ref="H7:L7"/>
    <mergeCell ref="M7:Q7"/>
    <mergeCell ref="A1:Q1"/>
    <mergeCell ref="A2:Q2"/>
    <mergeCell ref="A4:C4"/>
    <mergeCell ref="A6:B6"/>
    <mergeCell ref="F6:G6"/>
    <mergeCell ref="M8:Q8"/>
    <mergeCell ref="H6:L6"/>
    <mergeCell ref="M6:Q6"/>
    <mergeCell ref="A7:B7"/>
    <mergeCell ref="A9:B9"/>
    <mergeCell ref="F9:G9"/>
    <mergeCell ref="H9:L9"/>
    <mergeCell ref="M9:Q9"/>
    <mergeCell ref="A8:B8"/>
    <mergeCell ref="F7:G7"/>
    <mergeCell ref="F8:G8"/>
    <mergeCell ref="H10:L10"/>
    <mergeCell ref="M10:Q10"/>
    <mergeCell ref="A11:B11"/>
    <mergeCell ref="F11:G11"/>
    <mergeCell ref="H11:L11"/>
    <mergeCell ref="M11:Q11"/>
    <mergeCell ref="A10:B10"/>
    <mergeCell ref="F10:G10"/>
    <mergeCell ref="H8:L8"/>
    <mergeCell ref="A14:B14"/>
    <mergeCell ref="D4:E4"/>
    <mergeCell ref="H12:L12"/>
    <mergeCell ref="M12:Q12"/>
    <mergeCell ref="A13:B13"/>
    <mergeCell ref="F13:G13"/>
    <mergeCell ref="H13:L13"/>
    <mergeCell ref="M13:Q13"/>
    <mergeCell ref="A12:B12"/>
    <mergeCell ref="F12:G12"/>
  </mergeCells>
  <phoneticPr fontId="2"/>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993BF-57E4-4D06-9B9F-D0DBDD4E651B}">
  <dimension ref="A1:D12"/>
  <sheetViews>
    <sheetView workbookViewId="0">
      <selection activeCell="B15" sqref="B15"/>
    </sheetView>
  </sheetViews>
  <sheetFormatPr defaultColWidth="9" defaultRowHeight="13"/>
  <cols>
    <col min="1" max="1" width="5.6640625" style="131" customWidth="1"/>
    <col min="2" max="2" width="30.6640625" style="131" customWidth="1"/>
    <col min="3" max="3" width="20.9140625" style="131" customWidth="1"/>
    <col min="4" max="16384" width="9" style="122"/>
  </cols>
  <sheetData>
    <row r="1" spans="1:4" ht="33.65" customHeight="1">
      <c r="A1" s="259" t="s">
        <v>128</v>
      </c>
      <c r="B1" s="260"/>
      <c r="C1" s="260"/>
    </row>
    <row r="2" spans="1:4" ht="17.25" customHeight="1">
      <c r="A2" s="261"/>
      <c r="B2" s="261"/>
      <c r="C2" s="261"/>
    </row>
    <row r="3" spans="1:4" ht="17.25" customHeight="1">
      <c r="A3" s="123" t="s">
        <v>78</v>
      </c>
      <c r="B3" s="124" t="s">
        <v>79</v>
      </c>
      <c r="C3" s="125" t="s">
        <v>80</v>
      </c>
      <c r="D3" s="138" t="s">
        <v>90</v>
      </c>
    </row>
    <row r="4" spans="1:4" ht="17.25" customHeight="1" thickBot="1">
      <c r="A4" s="126" t="s">
        <v>81</v>
      </c>
      <c r="B4" s="127" t="s">
        <v>82</v>
      </c>
      <c r="C4" s="128" t="s">
        <v>83</v>
      </c>
      <c r="D4" s="141" t="s">
        <v>91</v>
      </c>
    </row>
    <row r="5" spans="1:4" ht="17.25" customHeight="1" thickTop="1">
      <c r="A5" s="129">
        <v>1</v>
      </c>
      <c r="B5" s="129"/>
      <c r="C5" s="129"/>
      <c r="D5" s="140"/>
    </row>
    <row r="6" spans="1:4" ht="17.25" customHeight="1">
      <c r="A6" s="130">
        <v>2</v>
      </c>
      <c r="B6" s="130"/>
      <c r="C6" s="130"/>
      <c r="D6" s="139"/>
    </row>
    <row r="7" spans="1:4" ht="17.25" customHeight="1">
      <c r="A7" s="130">
        <v>3</v>
      </c>
      <c r="B7" s="130"/>
      <c r="C7" s="130"/>
      <c r="D7" s="139"/>
    </row>
    <row r="8" spans="1:4" ht="17.25" customHeight="1">
      <c r="A8" s="130">
        <v>4</v>
      </c>
      <c r="B8" s="130"/>
      <c r="C8" s="130"/>
      <c r="D8" s="139"/>
    </row>
    <row r="9" spans="1:4" ht="17.25" customHeight="1">
      <c r="A9" s="130">
        <v>5</v>
      </c>
      <c r="B9" s="130"/>
      <c r="C9" s="130"/>
      <c r="D9" s="139"/>
    </row>
    <row r="10" spans="1:4" ht="17.25" customHeight="1">
      <c r="A10" s="130">
        <v>6</v>
      </c>
      <c r="B10" s="130"/>
      <c r="C10" s="130"/>
      <c r="D10" s="139"/>
    </row>
    <row r="11" spans="1:4" ht="17.25" customHeight="1">
      <c r="A11" s="130">
        <v>7</v>
      </c>
      <c r="B11" s="130"/>
      <c r="C11" s="130"/>
      <c r="D11" s="139"/>
    </row>
    <row r="12" spans="1:4" ht="17.25" customHeight="1">
      <c r="A12" s="130">
        <v>8</v>
      </c>
      <c r="B12" s="130"/>
      <c r="C12" s="130"/>
      <c r="D12" s="139"/>
    </row>
  </sheetData>
  <mergeCells count="2">
    <mergeCell ref="A1:C1"/>
    <mergeCell ref="A2:C2"/>
  </mergeCells>
  <phoneticPr fontId="2"/>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89950-261C-4266-B292-43AA7AF3A386}">
  <dimension ref="A1:M55"/>
  <sheetViews>
    <sheetView workbookViewId="0">
      <selection activeCell="K48" sqref="K48:M48"/>
    </sheetView>
  </sheetViews>
  <sheetFormatPr defaultColWidth="9" defaultRowHeight="13"/>
  <cols>
    <col min="1" max="1" width="5.5" style="133" customWidth="1"/>
    <col min="2" max="2" width="13.9140625" style="133" customWidth="1"/>
    <col min="3" max="3" width="4.6640625" style="133" customWidth="1"/>
    <col min="4" max="4" width="6.1640625" style="133" customWidth="1"/>
    <col min="5" max="5" width="5" style="133" customWidth="1"/>
    <col min="6" max="6" width="11.1640625" style="133" customWidth="1"/>
    <col min="7" max="7" width="3.58203125" style="133" customWidth="1"/>
    <col min="8" max="8" width="5.5" style="133" customWidth="1"/>
    <col min="9" max="9" width="13.9140625" style="133" customWidth="1"/>
    <col min="10" max="10" width="4.6640625" style="133" customWidth="1"/>
    <col min="11" max="11" width="6.1640625" style="133" customWidth="1"/>
    <col min="12" max="12" width="5.08203125" style="133" customWidth="1"/>
    <col min="13" max="13" width="11.1640625" style="133" customWidth="1"/>
    <col min="14" max="16384" width="9" style="133"/>
  </cols>
  <sheetData>
    <row r="1" spans="1:13" s="132" customFormat="1" ht="16.5" customHeight="1">
      <c r="A1" s="262" t="s">
        <v>133</v>
      </c>
      <c r="B1" s="262"/>
      <c r="C1" s="262"/>
      <c r="D1" s="262"/>
      <c r="E1" s="262"/>
      <c r="F1" s="262"/>
      <c r="H1" s="262" t="s">
        <v>133</v>
      </c>
      <c r="I1" s="262"/>
      <c r="J1" s="262"/>
      <c r="K1" s="262"/>
      <c r="L1" s="262"/>
      <c r="M1" s="262"/>
    </row>
    <row r="2" spans="1:13" s="132" customFormat="1" ht="16.5" customHeight="1">
      <c r="A2" s="262"/>
      <c r="B2" s="262"/>
      <c r="C2" s="262"/>
      <c r="D2" s="262"/>
      <c r="E2" s="262"/>
      <c r="F2" s="262"/>
      <c r="H2" s="262"/>
      <c r="I2" s="262"/>
      <c r="J2" s="262"/>
      <c r="K2" s="262"/>
      <c r="L2" s="262"/>
      <c r="M2" s="262"/>
    </row>
    <row r="3" spans="1:13" ht="16.5" customHeight="1">
      <c r="A3" s="263" t="s">
        <v>88</v>
      </c>
      <c r="B3" s="263"/>
      <c r="C3" s="263"/>
      <c r="D3" s="263"/>
      <c r="E3" s="263"/>
      <c r="F3" s="263"/>
      <c r="H3" s="263" t="s">
        <v>88</v>
      </c>
      <c r="I3" s="263"/>
      <c r="J3" s="263"/>
      <c r="K3" s="263"/>
      <c r="L3" s="263"/>
      <c r="M3" s="263"/>
    </row>
    <row r="4" spans="1:13" ht="16.5" customHeight="1">
      <c r="A4" s="263"/>
      <c r="B4" s="263"/>
      <c r="C4" s="263"/>
      <c r="D4" s="263"/>
      <c r="E4" s="263"/>
      <c r="F4" s="263"/>
      <c r="H4" s="263"/>
      <c r="I4" s="263"/>
      <c r="J4" s="263"/>
      <c r="K4" s="263"/>
      <c r="L4" s="263"/>
      <c r="M4" s="263"/>
    </row>
    <row r="5" spans="1:13" ht="16.5" customHeight="1">
      <c r="A5" s="264" t="s">
        <v>84</v>
      </c>
      <c r="B5" s="265">
        <f>アドバイザー名簿!D4</f>
        <v>0</v>
      </c>
      <c r="C5" s="266"/>
      <c r="D5" s="267"/>
      <c r="E5" s="264" t="s">
        <v>78</v>
      </c>
      <c r="F5" s="271">
        <v>1</v>
      </c>
      <c r="H5" s="264" t="s">
        <v>84</v>
      </c>
      <c r="I5" s="265">
        <f>B5</f>
        <v>0</v>
      </c>
      <c r="J5" s="266"/>
      <c r="K5" s="267"/>
      <c r="L5" s="264" t="s">
        <v>78</v>
      </c>
      <c r="M5" s="271">
        <v>2</v>
      </c>
    </row>
    <row r="6" spans="1:13" ht="16.5" customHeight="1">
      <c r="A6" s="264"/>
      <c r="B6" s="268"/>
      <c r="C6" s="269"/>
      <c r="D6" s="270"/>
      <c r="E6" s="264"/>
      <c r="F6" s="271"/>
      <c r="H6" s="264"/>
      <c r="I6" s="268"/>
      <c r="J6" s="269"/>
      <c r="K6" s="270"/>
      <c r="L6" s="264"/>
      <c r="M6" s="271"/>
    </row>
    <row r="7" spans="1:13" ht="16.5" customHeight="1">
      <c r="A7" s="264" t="s">
        <v>85</v>
      </c>
      <c r="B7" s="272" t="s">
        <v>129</v>
      </c>
      <c r="C7" s="264" t="s">
        <v>86</v>
      </c>
      <c r="D7" s="273">
        <f>コーチング許可名簿!C5</f>
        <v>0</v>
      </c>
      <c r="E7" s="273"/>
      <c r="F7" s="273"/>
      <c r="H7" s="264" t="s">
        <v>85</v>
      </c>
      <c r="I7" s="272" t="s">
        <v>129</v>
      </c>
      <c r="J7" s="264" t="s">
        <v>86</v>
      </c>
      <c r="K7" s="273">
        <f>コーチング許可名簿!C6</f>
        <v>0</v>
      </c>
      <c r="L7" s="273"/>
      <c r="M7" s="273"/>
    </row>
    <row r="8" spans="1:13" ht="16.5" customHeight="1">
      <c r="A8" s="264"/>
      <c r="B8" s="272"/>
      <c r="C8" s="264"/>
      <c r="D8" s="273"/>
      <c r="E8" s="273"/>
      <c r="F8" s="273"/>
      <c r="H8" s="264"/>
      <c r="I8" s="272"/>
      <c r="J8" s="264"/>
      <c r="K8" s="273"/>
      <c r="L8" s="273"/>
      <c r="M8" s="273"/>
    </row>
    <row r="9" spans="1:13" ht="16.5" customHeight="1">
      <c r="A9" s="274" t="s">
        <v>130</v>
      </c>
      <c r="B9" s="275"/>
      <c r="C9" s="276"/>
      <c r="D9" s="274" t="s">
        <v>87</v>
      </c>
      <c r="E9" s="275"/>
      <c r="F9" s="276"/>
      <c r="H9" s="274" t="s">
        <v>130</v>
      </c>
      <c r="I9" s="275"/>
      <c r="J9" s="276"/>
      <c r="K9" s="274" t="s">
        <v>87</v>
      </c>
      <c r="L9" s="275"/>
      <c r="M9" s="276"/>
    </row>
    <row r="10" spans="1:13" ht="16.5" customHeight="1">
      <c r="A10" s="277" t="s">
        <v>89</v>
      </c>
      <c r="B10" s="278"/>
      <c r="C10" s="279"/>
      <c r="D10" s="286" t="s">
        <v>89</v>
      </c>
      <c r="E10" s="287"/>
      <c r="F10" s="288"/>
      <c r="G10" s="134"/>
      <c r="H10" s="277" t="s">
        <v>89</v>
      </c>
      <c r="I10" s="278"/>
      <c r="J10" s="279"/>
      <c r="K10" s="286" t="s">
        <v>89</v>
      </c>
      <c r="L10" s="287"/>
      <c r="M10" s="288"/>
    </row>
    <row r="11" spans="1:13" ht="16.5" customHeight="1">
      <c r="A11" s="280"/>
      <c r="B11" s="281"/>
      <c r="C11" s="282"/>
      <c r="D11" s="289"/>
      <c r="E11" s="290"/>
      <c r="F11" s="291"/>
      <c r="G11" s="134"/>
      <c r="H11" s="280"/>
      <c r="I11" s="281"/>
      <c r="J11" s="282"/>
      <c r="K11" s="289"/>
      <c r="L11" s="290"/>
      <c r="M11" s="291"/>
    </row>
    <row r="12" spans="1:13" ht="16.5" customHeight="1">
      <c r="A12" s="283"/>
      <c r="B12" s="284"/>
      <c r="C12" s="285"/>
      <c r="D12" s="292"/>
      <c r="E12" s="293"/>
      <c r="F12" s="294"/>
      <c r="G12" s="134"/>
      <c r="H12" s="283"/>
      <c r="I12" s="284"/>
      <c r="J12" s="285"/>
      <c r="K12" s="292"/>
      <c r="L12" s="293"/>
      <c r="M12" s="294"/>
    </row>
    <row r="13" spans="1:13" ht="16.5" customHeight="1"/>
    <row r="14" spans="1:13" s="132" customFormat="1" ht="16.5" customHeight="1">
      <c r="A14" s="262" t="s">
        <v>133</v>
      </c>
      <c r="B14" s="262"/>
      <c r="C14" s="262"/>
      <c r="D14" s="262"/>
      <c r="E14" s="262"/>
      <c r="F14" s="262"/>
      <c r="H14" s="262" t="s">
        <v>133</v>
      </c>
      <c r="I14" s="262"/>
      <c r="J14" s="262"/>
      <c r="K14" s="262"/>
      <c r="L14" s="262"/>
      <c r="M14" s="262"/>
    </row>
    <row r="15" spans="1:13" s="132" customFormat="1" ht="16.5" customHeight="1">
      <c r="A15" s="262"/>
      <c r="B15" s="262"/>
      <c r="C15" s="262"/>
      <c r="D15" s="262"/>
      <c r="E15" s="262"/>
      <c r="F15" s="262"/>
      <c r="H15" s="262"/>
      <c r="I15" s="262"/>
      <c r="J15" s="262"/>
      <c r="K15" s="262"/>
      <c r="L15" s="262"/>
      <c r="M15" s="262"/>
    </row>
    <row r="16" spans="1:13" ht="16.5" customHeight="1">
      <c r="A16" s="263" t="s">
        <v>88</v>
      </c>
      <c r="B16" s="263"/>
      <c r="C16" s="263"/>
      <c r="D16" s="263"/>
      <c r="E16" s="263"/>
      <c r="F16" s="263"/>
      <c r="H16" s="263" t="s">
        <v>88</v>
      </c>
      <c r="I16" s="263"/>
      <c r="J16" s="263"/>
      <c r="K16" s="263"/>
      <c r="L16" s="263"/>
      <c r="M16" s="263"/>
    </row>
    <row r="17" spans="1:13" ht="16.5" customHeight="1">
      <c r="A17" s="263"/>
      <c r="B17" s="263"/>
      <c r="C17" s="263"/>
      <c r="D17" s="263"/>
      <c r="E17" s="263"/>
      <c r="F17" s="263"/>
      <c r="H17" s="263"/>
      <c r="I17" s="263"/>
      <c r="J17" s="263"/>
      <c r="K17" s="263"/>
      <c r="L17" s="263"/>
      <c r="M17" s="263"/>
    </row>
    <row r="18" spans="1:13" ht="16.5" customHeight="1">
      <c r="A18" s="264" t="s">
        <v>84</v>
      </c>
      <c r="B18" s="265">
        <f>B5</f>
        <v>0</v>
      </c>
      <c r="C18" s="266"/>
      <c r="D18" s="267"/>
      <c r="E18" s="264" t="s">
        <v>78</v>
      </c>
      <c r="F18" s="271">
        <v>3</v>
      </c>
      <c r="H18" s="264" t="s">
        <v>84</v>
      </c>
      <c r="I18" s="265">
        <f>I5</f>
        <v>0</v>
      </c>
      <c r="J18" s="266"/>
      <c r="K18" s="267"/>
      <c r="L18" s="264" t="s">
        <v>78</v>
      </c>
      <c r="M18" s="271">
        <v>4</v>
      </c>
    </row>
    <row r="19" spans="1:13" ht="16.5" customHeight="1">
      <c r="A19" s="264"/>
      <c r="B19" s="268"/>
      <c r="C19" s="269"/>
      <c r="D19" s="270"/>
      <c r="E19" s="264"/>
      <c r="F19" s="271"/>
      <c r="H19" s="264"/>
      <c r="I19" s="268"/>
      <c r="J19" s="269"/>
      <c r="K19" s="270"/>
      <c r="L19" s="264"/>
      <c r="M19" s="271"/>
    </row>
    <row r="20" spans="1:13" ht="16.5" customHeight="1">
      <c r="A20" s="264" t="s">
        <v>85</v>
      </c>
      <c r="B20" s="272" t="s">
        <v>129</v>
      </c>
      <c r="C20" s="264" t="s">
        <v>86</v>
      </c>
      <c r="D20" s="273">
        <f>コーチング許可名簿!C7</f>
        <v>0</v>
      </c>
      <c r="E20" s="273"/>
      <c r="F20" s="273"/>
      <c r="H20" s="264" t="s">
        <v>85</v>
      </c>
      <c r="I20" s="272" t="s">
        <v>129</v>
      </c>
      <c r="J20" s="264" t="s">
        <v>86</v>
      </c>
      <c r="K20" s="273">
        <f>コーチング許可名簿!C8</f>
        <v>0</v>
      </c>
      <c r="L20" s="273"/>
      <c r="M20" s="273"/>
    </row>
    <row r="21" spans="1:13" ht="16.5" customHeight="1">
      <c r="A21" s="264"/>
      <c r="B21" s="272"/>
      <c r="C21" s="264"/>
      <c r="D21" s="273"/>
      <c r="E21" s="273"/>
      <c r="F21" s="273"/>
      <c r="H21" s="264"/>
      <c r="I21" s="272"/>
      <c r="J21" s="264"/>
      <c r="K21" s="273"/>
      <c r="L21" s="273"/>
      <c r="M21" s="273"/>
    </row>
    <row r="22" spans="1:13" ht="16.5" customHeight="1">
      <c r="A22" s="274" t="s">
        <v>130</v>
      </c>
      <c r="B22" s="275"/>
      <c r="C22" s="276"/>
      <c r="D22" s="274" t="s">
        <v>87</v>
      </c>
      <c r="E22" s="275"/>
      <c r="F22" s="276"/>
      <c r="H22" s="274" t="s">
        <v>130</v>
      </c>
      <c r="I22" s="275"/>
      <c r="J22" s="276"/>
      <c r="K22" s="274" t="s">
        <v>87</v>
      </c>
      <c r="L22" s="275"/>
      <c r="M22" s="276"/>
    </row>
    <row r="23" spans="1:13" ht="16.5" customHeight="1">
      <c r="A23" s="277" t="s">
        <v>89</v>
      </c>
      <c r="B23" s="278"/>
      <c r="C23" s="279"/>
      <c r="D23" s="286" t="s">
        <v>89</v>
      </c>
      <c r="E23" s="287"/>
      <c r="F23" s="288"/>
      <c r="G23" s="134"/>
      <c r="H23" s="277" t="s">
        <v>89</v>
      </c>
      <c r="I23" s="278"/>
      <c r="J23" s="279"/>
      <c r="K23" s="286" t="s">
        <v>89</v>
      </c>
      <c r="L23" s="287"/>
      <c r="M23" s="288"/>
    </row>
    <row r="24" spans="1:13" ht="16.5" customHeight="1">
      <c r="A24" s="280"/>
      <c r="B24" s="281"/>
      <c r="C24" s="282"/>
      <c r="D24" s="289"/>
      <c r="E24" s="290"/>
      <c r="F24" s="291"/>
      <c r="G24" s="134"/>
      <c r="H24" s="280"/>
      <c r="I24" s="281"/>
      <c r="J24" s="282"/>
      <c r="K24" s="289"/>
      <c r="L24" s="290"/>
      <c r="M24" s="291"/>
    </row>
    <row r="25" spans="1:13" ht="16.5" customHeight="1">
      <c r="A25" s="283"/>
      <c r="B25" s="284"/>
      <c r="C25" s="285"/>
      <c r="D25" s="292"/>
      <c r="E25" s="293"/>
      <c r="F25" s="294"/>
      <c r="G25" s="134"/>
      <c r="H25" s="283"/>
      <c r="I25" s="284"/>
      <c r="J25" s="285"/>
      <c r="K25" s="292"/>
      <c r="L25" s="293"/>
      <c r="M25" s="294"/>
    </row>
    <row r="26" spans="1:13" ht="16.5" customHeight="1"/>
    <row r="27" spans="1:13" s="132" customFormat="1" ht="16.5" customHeight="1">
      <c r="A27" s="262" t="s">
        <v>133</v>
      </c>
      <c r="B27" s="262"/>
      <c r="C27" s="262"/>
      <c r="D27" s="262"/>
      <c r="E27" s="262"/>
      <c r="F27" s="262"/>
      <c r="H27" s="262" t="s">
        <v>133</v>
      </c>
      <c r="I27" s="262"/>
      <c r="J27" s="262"/>
      <c r="K27" s="262"/>
      <c r="L27" s="262"/>
      <c r="M27" s="262"/>
    </row>
    <row r="28" spans="1:13" s="132" customFormat="1" ht="16.5" customHeight="1">
      <c r="A28" s="262"/>
      <c r="B28" s="262"/>
      <c r="C28" s="262"/>
      <c r="D28" s="262"/>
      <c r="E28" s="262"/>
      <c r="F28" s="262"/>
      <c r="H28" s="262"/>
      <c r="I28" s="262"/>
      <c r="J28" s="262"/>
      <c r="K28" s="262"/>
      <c r="L28" s="262"/>
      <c r="M28" s="262"/>
    </row>
    <row r="29" spans="1:13" ht="16.5" customHeight="1">
      <c r="A29" s="295" t="s">
        <v>88</v>
      </c>
      <c r="B29" s="296"/>
      <c r="C29" s="296"/>
      <c r="D29" s="296"/>
      <c r="E29" s="296"/>
      <c r="F29" s="297"/>
      <c r="H29" s="295" t="s">
        <v>88</v>
      </c>
      <c r="I29" s="296"/>
      <c r="J29" s="296"/>
      <c r="K29" s="296"/>
      <c r="L29" s="296"/>
      <c r="M29" s="297"/>
    </row>
    <row r="30" spans="1:13" ht="16.5" customHeight="1">
      <c r="A30" s="298"/>
      <c r="B30" s="299"/>
      <c r="C30" s="299"/>
      <c r="D30" s="299"/>
      <c r="E30" s="299"/>
      <c r="F30" s="300"/>
      <c r="H30" s="298"/>
      <c r="I30" s="299"/>
      <c r="J30" s="299"/>
      <c r="K30" s="299"/>
      <c r="L30" s="299"/>
      <c r="M30" s="300"/>
    </row>
    <row r="31" spans="1:13" ht="16.5" customHeight="1">
      <c r="A31" s="264" t="s">
        <v>84</v>
      </c>
      <c r="B31" s="265">
        <f>B18</f>
        <v>0</v>
      </c>
      <c r="C31" s="266"/>
      <c r="D31" s="267"/>
      <c r="E31" s="264" t="s">
        <v>78</v>
      </c>
      <c r="F31" s="271">
        <v>5</v>
      </c>
      <c r="H31" s="264" t="s">
        <v>84</v>
      </c>
      <c r="I31" s="265">
        <f>B31</f>
        <v>0</v>
      </c>
      <c r="J31" s="266"/>
      <c r="K31" s="267"/>
      <c r="L31" s="264" t="s">
        <v>78</v>
      </c>
      <c r="M31" s="271">
        <v>6</v>
      </c>
    </row>
    <row r="32" spans="1:13" ht="16.5" customHeight="1">
      <c r="A32" s="264"/>
      <c r="B32" s="268"/>
      <c r="C32" s="269"/>
      <c r="D32" s="270"/>
      <c r="E32" s="264"/>
      <c r="F32" s="271"/>
      <c r="H32" s="264"/>
      <c r="I32" s="268"/>
      <c r="J32" s="269"/>
      <c r="K32" s="270"/>
      <c r="L32" s="264"/>
      <c r="M32" s="271"/>
    </row>
    <row r="33" spans="1:13" ht="16.5" customHeight="1">
      <c r="A33" s="264" t="s">
        <v>85</v>
      </c>
      <c r="B33" s="272" t="s">
        <v>129</v>
      </c>
      <c r="C33" s="264" t="s">
        <v>86</v>
      </c>
      <c r="D33" s="273">
        <f>コーチング許可名簿!C9</f>
        <v>0</v>
      </c>
      <c r="E33" s="273"/>
      <c r="F33" s="273"/>
      <c r="H33" s="264" t="s">
        <v>85</v>
      </c>
      <c r="I33" s="272" t="s">
        <v>129</v>
      </c>
      <c r="J33" s="264" t="s">
        <v>86</v>
      </c>
      <c r="K33" s="273">
        <f>コーチング許可名簿!C10</f>
        <v>0</v>
      </c>
      <c r="L33" s="273"/>
      <c r="M33" s="273"/>
    </row>
    <row r="34" spans="1:13" ht="16.5" customHeight="1">
      <c r="A34" s="264"/>
      <c r="B34" s="272"/>
      <c r="C34" s="264"/>
      <c r="D34" s="273"/>
      <c r="E34" s="273"/>
      <c r="F34" s="273"/>
      <c r="H34" s="264"/>
      <c r="I34" s="272"/>
      <c r="J34" s="264"/>
      <c r="K34" s="273"/>
      <c r="L34" s="273"/>
      <c r="M34" s="273"/>
    </row>
    <row r="35" spans="1:13" ht="16.5" customHeight="1">
      <c r="A35" s="274" t="s">
        <v>130</v>
      </c>
      <c r="B35" s="275"/>
      <c r="C35" s="276"/>
      <c r="D35" s="274" t="s">
        <v>87</v>
      </c>
      <c r="E35" s="275"/>
      <c r="F35" s="276"/>
      <c r="H35" s="274" t="s">
        <v>130</v>
      </c>
      <c r="I35" s="275"/>
      <c r="J35" s="276"/>
      <c r="K35" s="274" t="s">
        <v>87</v>
      </c>
      <c r="L35" s="275"/>
      <c r="M35" s="276"/>
    </row>
    <row r="36" spans="1:13" ht="16.5" customHeight="1">
      <c r="A36" s="277" t="s">
        <v>89</v>
      </c>
      <c r="B36" s="278"/>
      <c r="C36" s="279"/>
      <c r="D36" s="286" t="s">
        <v>89</v>
      </c>
      <c r="E36" s="287"/>
      <c r="F36" s="288"/>
      <c r="G36" s="134"/>
      <c r="H36" s="277" t="s">
        <v>89</v>
      </c>
      <c r="I36" s="278"/>
      <c r="J36" s="279"/>
      <c r="K36" s="286" t="s">
        <v>89</v>
      </c>
      <c r="L36" s="287"/>
      <c r="M36" s="288"/>
    </row>
    <row r="37" spans="1:13" ht="16.5" customHeight="1">
      <c r="A37" s="280"/>
      <c r="B37" s="281"/>
      <c r="C37" s="282"/>
      <c r="D37" s="289"/>
      <c r="E37" s="290"/>
      <c r="F37" s="291"/>
      <c r="G37" s="134"/>
      <c r="H37" s="280"/>
      <c r="I37" s="281"/>
      <c r="J37" s="282"/>
      <c r="K37" s="289"/>
      <c r="L37" s="290"/>
      <c r="M37" s="291"/>
    </row>
    <row r="38" spans="1:13" ht="16.5" customHeight="1">
      <c r="A38" s="283"/>
      <c r="B38" s="284"/>
      <c r="C38" s="285"/>
      <c r="D38" s="292"/>
      <c r="E38" s="293"/>
      <c r="F38" s="294"/>
      <c r="G38" s="134"/>
      <c r="H38" s="283"/>
      <c r="I38" s="284"/>
      <c r="J38" s="285"/>
      <c r="K38" s="292"/>
      <c r="L38" s="293"/>
      <c r="M38" s="294"/>
    </row>
    <row r="39" spans="1:13" ht="16.5" customHeight="1"/>
    <row r="40" spans="1:13" s="132" customFormat="1" ht="16.5" customHeight="1">
      <c r="A40" s="262" t="s">
        <v>133</v>
      </c>
      <c r="B40" s="262"/>
      <c r="C40" s="262"/>
      <c r="D40" s="262"/>
      <c r="E40" s="262"/>
      <c r="F40" s="262"/>
      <c r="H40" s="262" t="s">
        <v>133</v>
      </c>
      <c r="I40" s="262"/>
      <c r="J40" s="262"/>
      <c r="K40" s="262"/>
      <c r="L40" s="262"/>
      <c r="M40" s="262"/>
    </row>
    <row r="41" spans="1:13" s="132" customFormat="1" ht="16.5" customHeight="1">
      <c r="A41" s="262"/>
      <c r="B41" s="262"/>
      <c r="C41" s="262"/>
      <c r="D41" s="262"/>
      <c r="E41" s="262"/>
      <c r="F41" s="262"/>
      <c r="H41" s="262"/>
      <c r="I41" s="262"/>
      <c r="J41" s="262"/>
      <c r="K41" s="262"/>
      <c r="L41" s="262"/>
      <c r="M41" s="262"/>
    </row>
    <row r="42" spans="1:13" ht="16.5" customHeight="1">
      <c r="A42" s="263" t="s">
        <v>88</v>
      </c>
      <c r="B42" s="263"/>
      <c r="C42" s="263"/>
      <c r="D42" s="263"/>
      <c r="E42" s="263"/>
      <c r="F42" s="263"/>
      <c r="H42" s="263" t="s">
        <v>88</v>
      </c>
      <c r="I42" s="263"/>
      <c r="J42" s="263"/>
      <c r="K42" s="263"/>
      <c r="L42" s="263"/>
      <c r="M42" s="263"/>
    </row>
    <row r="43" spans="1:13" ht="16.5" customHeight="1">
      <c r="A43" s="263"/>
      <c r="B43" s="263"/>
      <c r="C43" s="263"/>
      <c r="D43" s="263"/>
      <c r="E43" s="263"/>
      <c r="F43" s="263"/>
      <c r="H43" s="263"/>
      <c r="I43" s="263"/>
      <c r="J43" s="263"/>
      <c r="K43" s="263"/>
      <c r="L43" s="263"/>
      <c r="M43" s="263"/>
    </row>
    <row r="44" spans="1:13" ht="16.5" customHeight="1">
      <c r="A44" s="264" t="s">
        <v>84</v>
      </c>
      <c r="B44" s="265">
        <f>B31</f>
        <v>0</v>
      </c>
      <c r="C44" s="266"/>
      <c r="D44" s="267"/>
      <c r="E44" s="264" t="s">
        <v>78</v>
      </c>
      <c r="F44" s="271">
        <v>7</v>
      </c>
      <c r="H44" s="264" t="s">
        <v>84</v>
      </c>
      <c r="I44" s="265">
        <f>B44</f>
        <v>0</v>
      </c>
      <c r="J44" s="266"/>
      <c r="K44" s="267"/>
      <c r="L44" s="264" t="s">
        <v>78</v>
      </c>
      <c r="M44" s="271">
        <v>8</v>
      </c>
    </row>
    <row r="45" spans="1:13" ht="16.5" customHeight="1">
      <c r="A45" s="264"/>
      <c r="B45" s="268"/>
      <c r="C45" s="269"/>
      <c r="D45" s="270"/>
      <c r="E45" s="264"/>
      <c r="F45" s="271"/>
      <c r="H45" s="264"/>
      <c r="I45" s="268"/>
      <c r="J45" s="269"/>
      <c r="K45" s="270"/>
      <c r="L45" s="264"/>
      <c r="M45" s="271"/>
    </row>
    <row r="46" spans="1:13" ht="16.5" customHeight="1">
      <c r="A46" s="264" t="s">
        <v>85</v>
      </c>
      <c r="B46" s="272" t="s">
        <v>129</v>
      </c>
      <c r="C46" s="264" t="s">
        <v>86</v>
      </c>
      <c r="D46" s="273">
        <f>コーチング許可名簿!C11</f>
        <v>0</v>
      </c>
      <c r="E46" s="273"/>
      <c r="F46" s="273"/>
      <c r="H46" s="264" t="s">
        <v>85</v>
      </c>
      <c r="I46" s="272" t="s">
        <v>129</v>
      </c>
      <c r="J46" s="264" t="s">
        <v>86</v>
      </c>
      <c r="K46" s="273">
        <f>コーチング許可名簿!C12</f>
        <v>0</v>
      </c>
      <c r="L46" s="273"/>
      <c r="M46" s="273"/>
    </row>
    <row r="47" spans="1:13" ht="16.5" customHeight="1">
      <c r="A47" s="264"/>
      <c r="B47" s="272"/>
      <c r="C47" s="264"/>
      <c r="D47" s="273"/>
      <c r="E47" s="273"/>
      <c r="F47" s="273"/>
      <c r="H47" s="264"/>
      <c r="I47" s="272"/>
      <c r="J47" s="264"/>
      <c r="K47" s="273"/>
      <c r="L47" s="273"/>
      <c r="M47" s="273"/>
    </row>
    <row r="48" spans="1:13" ht="16.5" customHeight="1">
      <c r="A48" s="274" t="s">
        <v>130</v>
      </c>
      <c r="B48" s="275"/>
      <c r="C48" s="276"/>
      <c r="D48" s="274" t="s">
        <v>87</v>
      </c>
      <c r="E48" s="275"/>
      <c r="F48" s="276"/>
      <c r="H48" s="274" t="s">
        <v>130</v>
      </c>
      <c r="I48" s="275"/>
      <c r="J48" s="276"/>
      <c r="K48" s="274" t="s">
        <v>87</v>
      </c>
      <c r="L48" s="275"/>
      <c r="M48" s="276"/>
    </row>
    <row r="49" spans="1:13" ht="16.5" customHeight="1">
      <c r="A49" s="277" t="s">
        <v>89</v>
      </c>
      <c r="B49" s="278"/>
      <c r="C49" s="279"/>
      <c r="D49" s="286" t="s">
        <v>89</v>
      </c>
      <c r="E49" s="287"/>
      <c r="F49" s="288"/>
      <c r="G49" s="134"/>
      <c r="H49" s="277" t="s">
        <v>89</v>
      </c>
      <c r="I49" s="278"/>
      <c r="J49" s="279"/>
      <c r="K49" s="286" t="s">
        <v>89</v>
      </c>
      <c r="L49" s="287"/>
      <c r="M49" s="288"/>
    </row>
    <row r="50" spans="1:13" ht="16.5" customHeight="1">
      <c r="A50" s="280"/>
      <c r="B50" s="281"/>
      <c r="C50" s="282"/>
      <c r="D50" s="289"/>
      <c r="E50" s="290"/>
      <c r="F50" s="291"/>
      <c r="G50" s="134"/>
      <c r="H50" s="280"/>
      <c r="I50" s="281"/>
      <c r="J50" s="282"/>
      <c r="K50" s="289"/>
      <c r="L50" s="290"/>
      <c r="M50" s="291"/>
    </row>
    <row r="51" spans="1:13" ht="16.5" customHeight="1">
      <c r="A51" s="283"/>
      <c r="B51" s="284"/>
      <c r="C51" s="285"/>
      <c r="D51" s="292"/>
      <c r="E51" s="293"/>
      <c r="F51" s="294"/>
      <c r="G51" s="134"/>
      <c r="H51" s="283"/>
      <c r="I51" s="284"/>
      <c r="J51" s="285"/>
      <c r="K51" s="292"/>
      <c r="L51" s="293"/>
      <c r="M51" s="294"/>
    </row>
    <row r="52" spans="1:13" ht="16.5" customHeight="1">
      <c r="A52" s="135"/>
      <c r="B52" s="135"/>
      <c r="C52" s="135"/>
      <c r="D52" s="135"/>
      <c r="E52" s="135"/>
      <c r="F52" s="135"/>
      <c r="G52" s="134"/>
      <c r="H52" s="135"/>
      <c r="I52" s="135"/>
      <c r="J52" s="135"/>
      <c r="K52" s="135"/>
      <c r="L52" s="135"/>
      <c r="M52" s="135"/>
    </row>
    <row r="53" spans="1:13" ht="16.5" customHeight="1">
      <c r="A53" s="135"/>
      <c r="B53" s="135"/>
      <c r="C53" s="135"/>
      <c r="D53" s="135"/>
      <c r="E53" s="135"/>
      <c r="F53" s="135"/>
      <c r="G53" s="136"/>
      <c r="H53" s="135"/>
      <c r="I53" s="135"/>
      <c r="J53" s="135"/>
      <c r="K53" s="135"/>
      <c r="L53" s="135"/>
      <c r="M53" s="135"/>
    </row>
    <row r="54" spans="1:13" ht="16.5" customHeight="1">
      <c r="A54" s="135"/>
      <c r="B54" s="135"/>
      <c r="C54" s="135"/>
      <c r="D54" s="135"/>
      <c r="E54" s="135"/>
      <c r="F54" s="135"/>
      <c r="G54" s="136"/>
      <c r="H54" s="135"/>
      <c r="I54" s="135"/>
      <c r="J54" s="135"/>
      <c r="K54" s="135"/>
      <c r="L54" s="135"/>
      <c r="M54" s="135"/>
    </row>
    <row r="55" spans="1:13" ht="12" customHeight="1">
      <c r="A55" s="135"/>
      <c r="B55" s="135"/>
      <c r="C55" s="135"/>
      <c r="D55" s="135"/>
      <c r="E55" s="135"/>
      <c r="F55" s="135"/>
      <c r="G55" s="136"/>
      <c r="H55" s="135"/>
      <c r="I55" s="135"/>
      <c r="J55" s="135"/>
      <c r="K55" s="135"/>
      <c r="L55" s="135"/>
      <c r="M55" s="135"/>
    </row>
  </sheetData>
  <mergeCells count="112">
    <mergeCell ref="A48:C48"/>
    <mergeCell ref="D48:F48"/>
    <mergeCell ref="H48:J48"/>
    <mergeCell ref="K48:M48"/>
    <mergeCell ref="A49:C51"/>
    <mergeCell ref="D49:F51"/>
    <mergeCell ref="H49:J51"/>
    <mergeCell ref="K49:M51"/>
    <mergeCell ref="L44:L45"/>
    <mergeCell ref="M44:M45"/>
    <mergeCell ref="A46:A47"/>
    <mergeCell ref="B46:B47"/>
    <mergeCell ref="C46:C47"/>
    <mergeCell ref="D46:F47"/>
    <mergeCell ref="H46:H47"/>
    <mergeCell ref="I46:I47"/>
    <mergeCell ref="J46:J47"/>
    <mergeCell ref="K46:M47"/>
    <mergeCell ref="A40:F41"/>
    <mergeCell ref="H40:M41"/>
    <mergeCell ref="A42:F43"/>
    <mergeCell ref="H42:M43"/>
    <mergeCell ref="A44:A45"/>
    <mergeCell ref="B44:D45"/>
    <mergeCell ref="E44:E45"/>
    <mergeCell ref="F44:F45"/>
    <mergeCell ref="H44:H45"/>
    <mergeCell ref="I44:K45"/>
    <mergeCell ref="A35:C35"/>
    <mergeCell ref="D35:F35"/>
    <mergeCell ref="H35:J35"/>
    <mergeCell ref="K35:M35"/>
    <mergeCell ref="A36:C38"/>
    <mergeCell ref="D36:F38"/>
    <mergeCell ref="H36:J38"/>
    <mergeCell ref="K36:M38"/>
    <mergeCell ref="L31:L32"/>
    <mergeCell ref="M31:M32"/>
    <mergeCell ref="A33:A34"/>
    <mergeCell ref="B33:B34"/>
    <mergeCell ref="C33:C34"/>
    <mergeCell ref="D33:F34"/>
    <mergeCell ref="H33:H34"/>
    <mergeCell ref="I33:I34"/>
    <mergeCell ref="J33:J34"/>
    <mergeCell ref="K33:M34"/>
    <mergeCell ref="A27:F28"/>
    <mergeCell ref="H27:M28"/>
    <mergeCell ref="A29:F30"/>
    <mergeCell ref="H29:M30"/>
    <mergeCell ref="A31:A32"/>
    <mergeCell ref="B31:D32"/>
    <mergeCell ref="E31:E32"/>
    <mergeCell ref="F31:F32"/>
    <mergeCell ref="H31:H32"/>
    <mergeCell ref="I31:K32"/>
    <mergeCell ref="A22:C22"/>
    <mergeCell ref="D22:F22"/>
    <mergeCell ref="H22:J22"/>
    <mergeCell ref="K22:M22"/>
    <mergeCell ref="A23:C25"/>
    <mergeCell ref="D23:F25"/>
    <mergeCell ref="H23:J25"/>
    <mergeCell ref="K23:M25"/>
    <mergeCell ref="L18:L19"/>
    <mergeCell ref="M18:M19"/>
    <mergeCell ref="A20:A21"/>
    <mergeCell ref="B20:B21"/>
    <mergeCell ref="C20:C21"/>
    <mergeCell ref="D20:F21"/>
    <mergeCell ref="H20:H21"/>
    <mergeCell ref="I20:I21"/>
    <mergeCell ref="J20:J21"/>
    <mergeCell ref="K20:M21"/>
    <mergeCell ref="A14:F15"/>
    <mergeCell ref="H14:M15"/>
    <mergeCell ref="A16:F17"/>
    <mergeCell ref="H16:M17"/>
    <mergeCell ref="A18:A19"/>
    <mergeCell ref="B18:D19"/>
    <mergeCell ref="E18:E19"/>
    <mergeCell ref="F18:F19"/>
    <mergeCell ref="H18:H19"/>
    <mergeCell ref="I18:K19"/>
    <mergeCell ref="A9:C9"/>
    <mergeCell ref="D9:F9"/>
    <mergeCell ref="H9:J9"/>
    <mergeCell ref="K9:M9"/>
    <mergeCell ref="A10:C12"/>
    <mergeCell ref="D10:F12"/>
    <mergeCell ref="H10:J12"/>
    <mergeCell ref="K10:M12"/>
    <mergeCell ref="L5:L6"/>
    <mergeCell ref="M5:M6"/>
    <mergeCell ref="A7:A8"/>
    <mergeCell ref="B7:B8"/>
    <mergeCell ref="C7:C8"/>
    <mergeCell ref="D7:F8"/>
    <mergeCell ref="H7:H8"/>
    <mergeCell ref="I7:I8"/>
    <mergeCell ref="J7:J8"/>
    <mergeCell ref="K7:M8"/>
    <mergeCell ref="A1:F2"/>
    <mergeCell ref="H1:M2"/>
    <mergeCell ref="A3:F4"/>
    <mergeCell ref="H3:M4"/>
    <mergeCell ref="A5:A6"/>
    <mergeCell ref="B5:D6"/>
    <mergeCell ref="E5:E6"/>
    <mergeCell ref="F5:F6"/>
    <mergeCell ref="H5:H6"/>
    <mergeCell ref="I5:K6"/>
  </mergeCells>
  <phoneticPr fontId="2"/>
  <pageMargins left="0.51181102362204722" right="0.11811023622047245" top="0.74803149606299213" bottom="0.74803149606299213" header="0.31496062992125984" footer="0.31496062992125984"/>
  <pageSetup paperSize="9" scale="85"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大会要項 </vt:lpstr>
      <vt:lpstr>S申込用紙 </vt:lpstr>
      <vt:lpstr>Ｄ申込用紙</vt:lpstr>
      <vt:lpstr>アドバイザー名簿</vt:lpstr>
      <vt:lpstr>コーチング許可名簿</vt:lpstr>
      <vt:lpstr>コーチング許可書</vt:lpstr>
      <vt:lpstr>Ｄ申込用紙!Print_Area</vt:lpstr>
      <vt:lpstr>'S申込用紙 '!Print_Area</vt:lpstr>
      <vt:lpstr>'大会要項 '!Print_Area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忠博 衛藤</cp:lastModifiedBy>
  <cp:lastPrinted>2025-08-01T14:52:39Z</cp:lastPrinted>
  <dcterms:created xsi:type="dcterms:W3CDTF">2004-05-13T03:52:44Z</dcterms:created>
  <dcterms:modified xsi:type="dcterms:W3CDTF">2025-08-02T13:18:22Z</dcterms:modified>
</cp:coreProperties>
</file>