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checkCompatibility="1" defaultThemeVersion="124226"/>
  <mc:AlternateContent xmlns:mc="http://schemas.openxmlformats.org/markup-compatibility/2006">
    <mc:Choice Requires="x15">
      <x15ac:absPath xmlns:x15ac="http://schemas.microsoft.com/office/spreadsheetml/2010/11/ac" url="C:\Users\Owner\Documents\衛藤\大分県ジュニア連盟\事務局\令和6年度\2024_12_14ダブルス選手権\"/>
    </mc:Choice>
  </mc:AlternateContent>
  <xr:revisionPtr revIDLastSave="0" documentId="13_ncr:1_{FA8361CF-3AE2-4584-B75F-71DEFA46045A}" xr6:coauthVersionLast="47" xr6:coauthVersionMax="47" xr10:uidLastSave="{00000000-0000-0000-0000-000000000000}"/>
  <bookViews>
    <workbookView xWindow="1610" yWindow="500" windowWidth="15890" windowHeight="10780" tabRatio="868" xr2:uid="{00000000-000D-0000-FFFF-FFFF00000000}"/>
  </bookViews>
  <sheets>
    <sheet name="大会要項" sheetId="55" r:id="rId1"/>
    <sheet name="参加申込書" sheetId="54" r:id="rId2"/>
    <sheet name="Ｄ申込用紙" sheetId="4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 localSheetId="2" hidden="1">#REF!</definedName>
    <definedName name="a" localSheetId="1" hidden="1">#REF!</definedName>
    <definedName name="a">#REF!</definedName>
    <definedName name="ｂ">#REF!</definedName>
    <definedName name="bd">#REF!</definedName>
    <definedName name="bs">#REF!</definedName>
    <definedName name="gd">#REF!</definedName>
    <definedName name="gs">#REF!</definedName>
    <definedName name="kigou" localSheetId="2">[1]参加チーム!$I$4:$K$19</definedName>
    <definedName name="kigou" localSheetId="0">[2]参加チーム!$I$4:$K$19</definedName>
    <definedName name="kigou">[2]参加チーム!$I$4:$K$19</definedName>
    <definedName name="kumiawase" localSheetId="2">[3]対戦表!$O$3:$Z$14</definedName>
    <definedName name="kumiawase" localSheetId="0">[4]対戦表!$O$3:$Z$14</definedName>
    <definedName name="kumiawase">[4]対戦表!$O$3:$Z$14</definedName>
    <definedName name="name">#REF!</definedName>
    <definedName name="orderL">#REF!</definedName>
    <definedName name="p">[5]対戦表!$O$3:$Z$14</definedName>
    <definedName name="_xlnm.Print_Area" localSheetId="2">Ｄ申込用紙!$A$1:$J$28</definedName>
    <definedName name="_xlnm.Print_Area" localSheetId="1">参加申込書!$A$1:$AY$20</definedName>
    <definedName name="_xlnm.Print_Area" localSheetId="0">大会要項!$A$1:$B$53</definedName>
    <definedName name="q" localSheetId="1" hidden="1">#REF!</definedName>
    <definedName name="q" hidden="1">#REF!</definedName>
    <definedName name="seiseki">[6]辞書!$B$11:$J$225</definedName>
    <definedName name="sigun" localSheetId="2">[7]組合せ表!$B$4:$F$19</definedName>
    <definedName name="sigun">[8]組合せ表!$B$4:$F$19</definedName>
    <definedName name="sougou">#REF!</definedName>
    <definedName name="tokuten">#REF!</definedName>
    <definedName name="w" localSheetId="1" hidden="1">#REF!</definedName>
    <definedName name="w" hidden="1">#REF!</definedName>
    <definedName name="一覧">#REF!</definedName>
    <definedName name="大会結果">[9]辞書!$B$11:$J$225</definedName>
    <definedName name="大会結果１" localSheetId="2">[10]辞書!$B$11:$J$225</definedName>
    <definedName name="大会結果１">[11]辞書!$B$11:$J$225</definedName>
    <definedName name="大会成績" localSheetId="2">[12]辞書!$B$11:$J$225</definedName>
    <definedName name="大会成績" localSheetId="0">[13]辞書!$B$11:$J$225</definedName>
    <definedName name="大会成績">[13]辞書!$B$11:$J$225</definedName>
    <definedName name="大会表" localSheetId="2">[14]辞書!$B$11:$J$225</definedName>
    <definedName name="大会表">[15]辞書!$B$11:$J$225</definedName>
    <definedName name="単女" localSheetId="2">[16]辞書!$B$11:$J$225</definedName>
    <definedName name="単女" localSheetId="0">[17]辞書!$B$11:$J$225</definedName>
    <definedName name="単女">[18]辞書!$B$11:$J$225</definedName>
    <definedName name="得点入力Ｄ">[19]入力!$F$37:$K$65</definedName>
    <definedName name="入力１" localSheetId="2">[20]入力!$F$37:$K$65</definedName>
    <definedName name="入力１" localSheetId="0">[21]入力!$F$37:$K$65</definedName>
    <definedName name="入力１">[22]入力!$F$37:$K$65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8" i="54" l="1"/>
  <c r="AO19" i="54" s="1"/>
  <c r="L18" i="54"/>
  <c r="P19" i="54" s="1"/>
  <c r="AM20" i="54" s="1"/>
  <c r="AW18" i="54"/>
  <c r="X18" i="54"/>
  <c r="N9" i="46"/>
  <c r="O9" i="46"/>
  <c r="P9" i="46"/>
  <c r="Q9" i="46"/>
  <c r="R9" i="46"/>
  <c r="S9" i="46"/>
  <c r="T9" i="46"/>
  <c r="U9" i="46"/>
  <c r="N10" i="46"/>
  <c r="O10" i="46"/>
  <c r="P10" i="46"/>
  <c r="Q10" i="46"/>
  <c r="R10" i="46"/>
  <c r="S10" i="46"/>
  <c r="T10" i="46"/>
  <c r="U10" i="46"/>
  <c r="N11" i="46"/>
  <c r="O11" i="46"/>
  <c r="P11" i="46"/>
  <c r="Q11" i="46"/>
  <c r="R11" i="46"/>
  <c r="S11" i="46"/>
  <c r="T11" i="46"/>
  <c r="U11" i="46"/>
  <c r="N12" i="46"/>
  <c r="O12" i="46"/>
  <c r="P12" i="46"/>
  <c r="Q12" i="46"/>
  <c r="R12" i="46"/>
  <c r="S12" i="46"/>
  <c r="T12" i="46"/>
  <c r="U12" i="46"/>
  <c r="N13" i="46"/>
  <c r="O13" i="46"/>
  <c r="P13" i="46"/>
  <c r="Q13" i="46"/>
  <c r="R13" i="46"/>
  <c r="S13" i="46"/>
  <c r="T13" i="46"/>
  <c r="U13" i="46"/>
  <c r="N14" i="46"/>
  <c r="O14" i="46"/>
  <c r="P14" i="46"/>
  <c r="Q14" i="46"/>
  <c r="R14" i="46"/>
  <c r="S14" i="46"/>
  <c r="T14" i="46"/>
  <c r="U14" i="46"/>
  <c r="N15" i="46"/>
  <c r="O15" i="46"/>
  <c r="P15" i="46"/>
  <c r="Q15" i="46"/>
  <c r="R15" i="46"/>
  <c r="S15" i="46"/>
  <c r="T15" i="46"/>
  <c r="U15" i="46"/>
  <c r="N16" i="46"/>
  <c r="O16" i="46"/>
  <c r="P16" i="46"/>
  <c r="Q16" i="46"/>
  <c r="R16" i="46"/>
  <c r="S16" i="46"/>
  <c r="T16" i="46"/>
  <c r="U16" i="46"/>
  <c r="N17" i="46"/>
  <c r="O17" i="46"/>
  <c r="P17" i="46"/>
  <c r="Q17" i="46"/>
  <c r="R17" i="46"/>
  <c r="S17" i="46"/>
  <c r="T17" i="46"/>
  <c r="U17" i="46"/>
  <c r="N18" i="46"/>
  <c r="O18" i="46"/>
  <c r="P18" i="46"/>
  <c r="Q18" i="46"/>
  <c r="R18" i="46"/>
  <c r="S18" i="46"/>
  <c r="T18" i="46"/>
  <c r="U18" i="46"/>
  <c r="N19" i="46"/>
  <c r="O19" i="46"/>
  <c r="P19" i="46"/>
  <c r="Q19" i="46"/>
  <c r="R19" i="46"/>
  <c r="S19" i="46"/>
  <c r="T19" i="46"/>
  <c r="U19" i="46"/>
  <c r="N20" i="46"/>
  <c r="O20" i="46"/>
  <c r="P20" i="46"/>
  <c r="Q20" i="46"/>
  <c r="R20" i="46"/>
  <c r="S20" i="46"/>
  <c r="T20" i="46"/>
  <c r="U20" i="46"/>
  <c r="N21" i="46"/>
  <c r="O21" i="46"/>
  <c r="P21" i="46"/>
  <c r="Q21" i="46"/>
  <c r="R21" i="46"/>
  <c r="S21" i="46"/>
  <c r="T21" i="46"/>
  <c r="U21" i="46"/>
  <c r="N22" i="46"/>
  <c r="O22" i="46"/>
  <c r="P22" i="46"/>
  <c r="Q22" i="46"/>
  <c r="R22" i="46"/>
  <c r="S22" i="46"/>
  <c r="T22" i="46"/>
  <c r="U22" i="46"/>
  <c r="N23" i="46"/>
  <c r="O23" i="46"/>
  <c r="P23" i="46"/>
  <c r="Q23" i="46"/>
  <c r="R23" i="46"/>
  <c r="S23" i="46"/>
  <c r="T23" i="46"/>
  <c r="U23" i="46"/>
  <c r="N24" i="46"/>
  <c r="O24" i="46"/>
  <c r="P24" i="46"/>
  <c r="Q24" i="46"/>
  <c r="R24" i="46"/>
  <c r="S24" i="46"/>
  <c r="T24" i="46"/>
  <c r="U24" i="46"/>
  <c r="N25" i="46"/>
  <c r="O25" i="46"/>
  <c r="P25" i="46"/>
  <c r="Q25" i="46"/>
  <c r="R25" i="46"/>
  <c r="S25" i="46"/>
  <c r="T25" i="46"/>
  <c r="U25" i="46"/>
  <c r="N26" i="46"/>
  <c r="O26" i="46"/>
  <c r="P26" i="46"/>
  <c r="Q26" i="46"/>
  <c r="R26" i="46"/>
  <c r="S26" i="46"/>
  <c r="T26" i="46"/>
  <c r="U26" i="46"/>
  <c r="N27" i="46"/>
  <c r="O27" i="46"/>
  <c r="P27" i="46"/>
  <c r="Q27" i="46"/>
  <c r="R27" i="46"/>
  <c r="S27" i="46"/>
  <c r="T27" i="46"/>
  <c r="U27" i="46"/>
  <c r="N28" i="46"/>
  <c r="O28" i="46"/>
  <c r="P28" i="46"/>
  <c r="Q28" i="46"/>
  <c r="R28" i="46"/>
  <c r="S28" i="46"/>
  <c r="T28" i="46"/>
  <c r="U28" i="46"/>
  <c r="V12" i="46" l="1"/>
  <c r="V17" i="46"/>
  <c r="V16" i="46"/>
  <c r="V10" i="46"/>
  <c r="V9" i="46"/>
  <c r="V11" i="46"/>
  <c r="V28" i="46"/>
  <c r="V27" i="46"/>
  <c r="V24" i="46"/>
  <c r="V19" i="46"/>
  <c r="V13" i="46"/>
  <c r="V23" i="46"/>
  <c r="V14" i="46"/>
  <c r="V22" i="46"/>
  <c r="V21" i="46"/>
  <c r="V15" i="46"/>
  <c r="V25" i="46"/>
  <c r="V26" i="46"/>
  <c r="V20" i="46"/>
  <c r="V18" i="46"/>
</calcChain>
</file>

<file path=xl/sharedStrings.xml><?xml version="1.0" encoding="utf-8"?>
<sst xmlns="http://schemas.openxmlformats.org/spreadsheetml/2006/main" count="141" uniqueCount="113">
  <si>
    <t>大分県バドミントン協会　</t>
    <rPh sb="0" eb="3">
      <t>オオイタケン</t>
    </rPh>
    <phoneticPr fontId="2"/>
  </si>
  <si>
    <t xml:space="preserve">    （注意)  異なった学年と複を組む場合は、上級学年で出場のこと　</t>
    <rPh sb="5" eb="7">
      <t>チュウイ</t>
    </rPh>
    <rPh sb="10" eb="11">
      <t>コト</t>
    </rPh>
    <rPh sb="14" eb="16">
      <t>ガクネン</t>
    </rPh>
    <rPh sb="17" eb="18">
      <t>フク</t>
    </rPh>
    <rPh sb="19" eb="20">
      <t>ク</t>
    </rPh>
    <rPh sb="21" eb="22">
      <t>バ</t>
    </rPh>
    <rPh sb="22" eb="23">
      <t>ア</t>
    </rPh>
    <rPh sb="25" eb="27">
      <t>ジョウキュウ</t>
    </rPh>
    <rPh sb="27" eb="29">
      <t>ガクネン</t>
    </rPh>
    <rPh sb="30" eb="32">
      <t>シュツジョウ</t>
    </rPh>
    <phoneticPr fontId="2"/>
  </si>
  <si>
    <t>申し込み責任者</t>
    <rPh sb="0" eb="1">
      <t>モウ</t>
    </rPh>
    <rPh sb="2" eb="3">
      <t>コ</t>
    </rPh>
    <rPh sb="4" eb="7">
      <t>セキニンシャ</t>
    </rPh>
    <phoneticPr fontId="2"/>
  </si>
  <si>
    <t>氏　　名</t>
    <rPh sb="0" eb="4">
      <t>シメイ</t>
    </rPh>
    <phoneticPr fontId="2"/>
  </si>
  <si>
    <t>フリガナ</t>
    <phoneticPr fontId="2"/>
  </si>
  <si>
    <t>県登録番号</t>
    <rPh sb="0" eb="1">
      <t>ケン</t>
    </rPh>
    <rPh sb="1" eb="3">
      <t>トウロク</t>
    </rPh>
    <rPh sb="3" eb="5">
      <t>バンゴウ</t>
    </rPh>
    <phoneticPr fontId="2"/>
  </si>
  <si>
    <t>ふりがな</t>
    <phoneticPr fontId="2"/>
  </si>
  <si>
    <t xml:space="preserve"> 　学　年（〇）</t>
    <phoneticPr fontId="2"/>
  </si>
  <si>
    <t>実際の
学年</t>
    <rPh sb="0" eb="2">
      <t>ジッサイ</t>
    </rPh>
    <rPh sb="4" eb="6">
      <t>ガクネン</t>
    </rPh>
    <phoneticPr fontId="2"/>
  </si>
  <si>
    <t>折り返し</t>
    <rPh sb="0" eb="1">
      <t>オ</t>
    </rPh>
    <rPh sb="2" eb="3">
      <t>カエ</t>
    </rPh>
    <phoneticPr fontId="2"/>
  </si>
  <si>
    <t>５年</t>
    <rPh sb="1" eb="2">
      <t>ネン</t>
    </rPh>
    <phoneticPr fontId="2"/>
  </si>
  <si>
    <t>６年</t>
    <rPh sb="1" eb="2">
      <t>ネン</t>
    </rPh>
    <phoneticPr fontId="2"/>
  </si>
  <si>
    <t xml:space="preserve"> </t>
    <phoneticPr fontId="2"/>
  </si>
  <si>
    <t>本年度、大分県と日本バドミントン協会登録者に限る。(ﾀﾞﾌﾞﾙｽは同じｸﾗﾌﾞで組む事）</t>
    <rPh sb="0" eb="1">
      <t>ホン</t>
    </rPh>
    <rPh sb="1" eb="3">
      <t>ネンド</t>
    </rPh>
    <rPh sb="4" eb="7">
      <t>オオイタケン</t>
    </rPh>
    <rPh sb="8" eb="10">
      <t>ニホン</t>
    </rPh>
    <rPh sb="16" eb="18">
      <t>キョウカイ</t>
    </rPh>
    <rPh sb="18" eb="20">
      <t>トウロク</t>
    </rPh>
    <rPh sb="20" eb="21">
      <t>モノ</t>
    </rPh>
    <rPh sb="22" eb="23">
      <t>カギ</t>
    </rPh>
    <rPh sb="33" eb="34">
      <t>オナ</t>
    </rPh>
    <rPh sb="40" eb="41">
      <t>ク</t>
    </rPh>
    <rPh sb="42" eb="43">
      <t>コト</t>
    </rPh>
    <phoneticPr fontId="2"/>
  </si>
  <si>
    <t>４. 日    時</t>
    <phoneticPr fontId="2"/>
  </si>
  <si>
    <t xml:space="preserve">５. 会　　場  </t>
    <phoneticPr fontId="2"/>
  </si>
  <si>
    <t>６. 種　　目</t>
    <phoneticPr fontId="2"/>
  </si>
  <si>
    <t>７. 参加資格</t>
    <phoneticPr fontId="2"/>
  </si>
  <si>
    <t>８. 実施要項</t>
    <phoneticPr fontId="2"/>
  </si>
  <si>
    <t>９.参加料　</t>
    <phoneticPr fontId="2"/>
  </si>
  <si>
    <t>２. 主    管</t>
    <phoneticPr fontId="2"/>
  </si>
  <si>
    <t xml:space="preserve">１. 主    催 </t>
    <phoneticPr fontId="2"/>
  </si>
  <si>
    <t xml:space="preserve">申込み用紙は大分県バドミントン協会、大分県小学生連盟のホームページよりﾀﾞｩﾝﾛｰﾄﾞして必用　　　　　　　　　　　　　　　　　　　　　　　　　　　　　　　　  </t>
    <rPh sb="0" eb="2">
      <t>モウシコ</t>
    </rPh>
    <rPh sb="6" eb="9">
      <t>オオイタケン</t>
    </rPh>
    <rPh sb="15" eb="17">
      <t>キョウカイ</t>
    </rPh>
    <rPh sb="18" eb="21">
      <t>オオイタケン</t>
    </rPh>
    <rPh sb="21" eb="24">
      <t>ショウガクセイ</t>
    </rPh>
    <rPh sb="24" eb="26">
      <t>レンメイ</t>
    </rPh>
    <rPh sb="45" eb="47">
      <t>ヒツヨウ</t>
    </rPh>
    <phoneticPr fontId="2"/>
  </si>
  <si>
    <t>団　体　名 　</t>
    <phoneticPr fontId="2"/>
  </si>
  <si>
    <t>１０.申込方法</t>
    <phoneticPr fontId="2"/>
  </si>
  <si>
    <t xml:space="preserve">　　　代表者氏名          </t>
    <rPh sb="3" eb="5">
      <t>ダイヒョウ</t>
    </rPh>
    <rPh sb="5" eb="6">
      <t>シャ</t>
    </rPh>
    <phoneticPr fontId="2"/>
  </si>
  <si>
    <t>事項を記入のうえ下記の送付先へＥメールにて申し込みして下さい。</t>
    <rPh sb="8" eb="10">
      <t>カキ</t>
    </rPh>
    <rPh sb="11" eb="13">
      <t>ソウフ</t>
    </rPh>
    <rPh sb="13" eb="14">
      <t>サキ</t>
    </rPh>
    <phoneticPr fontId="2"/>
  </si>
  <si>
    <t>１２.参加料
　　　　納入</t>
    <phoneticPr fontId="2"/>
  </si>
  <si>
    <t xml:space="preserve">                   大分銀行　大在支店（普通預金口座）</t>
    <rPh sb="19" eb="21">
      <t>オオイタ</t>
    </rPh>
    <rPh sb="21" eb="23">
      <t>ギンコウ</t>
    </rPh>
    <rPh sb="24" eb="26">
      <t>オオザイ</t>
    </rPh>
    <rPh sb="26" eb="28">
      <t>シテン</t>
    </rPh>
    <rPh sb="29" eb="31">
      <t>フツウ</t>
    </rPh>
    <rPh sb="31" eb="33">
      <t>ヨキン</t>
    </rPh>
    <rPh sb="33" eb="35">
      <t>コウザ</t>
    </rPh>
    <phoneticPr fontId="2"/>
  </si>
  <si>
    <t>題目に”大分県小学生選手権ダブルス大会＿チーム名”を記載お願いします。</t>
    <rPh sb="4" eb="7">
      <t>オオイタケン</t>
    </rPh>
    <rPh sb="7" eb="10">
      <t>ショウガクセイ</t>
    </rPh>
    <rPh sb="10" eb="13">
      <t>センシュケン</t>
    </rPh>
    <rPh sb="17" eb="19">
      <t>タイカイ</t>
    </rPh>
    <phoneticPr fontId="2"/>
  </si>
  <si>
    <t>参加申込書(Ver.1.1)</t>
    <phoneticPr fontId="39"/>
  </si>
  <si>
    <t>Ⅰ　クラブ情報</t>
    <rPh sb="5" eb="7">
      <t>ジョウホウ</t>
    </rPh>
    <phoneticPr fontId="39"/>
  </si>
  <si>
    <t>（白いセルのみ記入してください。）</t>
    <rPh sb="1" eb="2">
      <t>シロ</t>
    </rPh>
    <rPh sb="7" eb="9">
      <t>キニュウ</t>
    </rPh>
    <phoneticPr fontId="39"/>
  </si>
  <si>
    <t>クラブ名</t>
    <rPh sb="3" eb="4">
      <t>メイ</t>
    </rPh>
    <phoneticPr fontId="39"/>
  </si>
  <si>
    <t>クラブ代表者</t>
    <rPh sb="3" eb="6">
      <t>ダイヒョウシャ</t>
    </rPh>
    <phoneticPr fontId="39"/>
  </si>
  <si>
    <t>Ⅰ-ｂ　申込情報</t>
    <rPh sb="4" eb="6">
      <t>モウシコミ</t>
    </rPh>
    <rPh sb="6" eb="8">
      <t>ジョウホウ</t>
    </rPh>
    <phoneticPr fontId="39"/>
  </si>
  <si>
    <t>申込責任者</t>
    <rPh sb="0" eb="2">
      <t>モウシコミ</t>
    </rPh>
    <rPh sb="2" eb="5">
      <t>セキニンシャ</t>
    </rPh>
    <phoneticPr fontId="39"/>
  </si>
  <si>
    <t>連絡先（電話番号）</t>
    <rPh sb="0" eb="3">
      <t>レンラクサキ</t>
    </rPh>
    <rPh sb="4" eb="6">
      <t>デンワ</t>
    </rPh>
    <rPh sb="6" eb="8">
      <t>バンゴウ</t>
    </rPh>
    <phoneticPr fontId="39"/>
  </si>
  <si>
    <t>連絡先
（メールアドレス）</t>
    <rPh sb="0" eb="3">
      <t>レンラクサキ</t>
    </rPh>
    <phoneticPr fontId="39"/>
  </si>
  <si>
    <t>Ⅱ参加費</t>
    <rPh sb="1" eb="3">
      <t>サンカ</t>
    </rPh>
    <rPh sb="3" eb="4">
      <t>ヒ</t>
    </rPh>
    <phoneticPr fontId="39"/>
  </si>
  <si>
    <t>出場クラス</t>
    <rPh sb="0" eb="2">
      <t>シュツジョウ</t>
    </rPh>
    <phoneticPr fontId="39"/>
  </si>
  <si>
    <t>人数</t>
    <rPh sb="0" eb="2">
      <t>ニンズウ</t>
    </rPh>
    <phoneticPr fontId="39"/>
  </si>
  <si>
    <t>名簿
入力数</t>
    <rPh sb="0" eb="2">
      <t>メイボ</t>
    </rPh>
    <rPh sb="3" eb="5">
      <t>ニュウリョク</t>
    </rPh>
    <rPh sb="5" eb="6">
      <t>スウ</t>
    </rPh>
    <phoneticPr fontId="39"/>
  </si>
  <si>
    <t>合　　計</t>
    <rPh sb="0" eb="1">
      <t>ゴウ</t>
    </rPh>
    <rPh sb="3" eb="4">
      <t>ケイ</t>
    </rPh>
    <phoneticPr fontId="2"/>
  </si>
  <si>
    <t>円</t>
    <rPh sb="0" eb="1">
      <t>エン</t>
    </rPh>
    <phoneticPr fontId="39"/>
  </si>
  <si>
    <t>右に表示された金額をお振込みください：</t>
    <rPh sb="0" eb="1">
      <t>ミギ</t>
    </rPh>
    <rPh sb="2" eb="4">
      <t>ヒョウジ</t>
    </rPh>
    <rPh sb="7" eb="9">
      <t>キンガク</t>
    </rPh>
    <rPh sb="11" eb="13">
      <t>フリコ</t>
    </rPh>
    <phoneticPr fontId="39"/>
  </si>
  <si>
    <t>不参加の場合は０を入力してください</t>
    <rPh sb="0" eb="3">
      <t>フサンカ</t>
    </rPh>
    <rPh sb="4" eb="6">
      <t>バアイ</t>
    </rPh>
    <rPh sb="9" eb="11">
      <t>ニュウリョク</t>
    </rPh>
    <phoneticPr fontId="39"/>
  </si>
  <si>
    <t xml:space="preserve">                   口 座 名　 大分県小学生バドミントン連盟　理事　衛藤　忠博</t>
    <rPh sb="19" eb="20">
      <t>クチ</t>
    </rPh>
    <rPh sb="21" eb="22">
      <t>ザ</t>
    </rPh>
    <rPh sb="23" eb="24">
      <t>ナ</t>
    </rPh>
    <phoneticPr fontId="2"/>
  </si>
  <si>
    <t>本大会に参加するようにお願いします。</t>
    <phoneticPr fontId="2"/>
  </si>
  <si>
    <t>未登録者は大分県バドミントン協会及び県小連に登録料を納入し登録を済ませて</t>
    <rPh sb="0" eb="1">
      <t>ミ</t>
    </rPh>
    <rPh sb="1" eb="3">
      <t>トウロク</t>
    </rPh>
    <rPh sb="3" eb="4">
      <t>モノ</t>
    </rPh>
    <rPh sb="5" eb="8">
      <t>オオイタケン</t>
    </rPh>
    <rPh sb="14" eb="16">
      <t>キョウカイ</t>
    </rPh>
    <rPh sb="16" eb="17">
      <t>オヨ</t>
    </rPh>
    <rPh sb="18" eb="19">
      <t>ケン</t>
    </rPh>
    <rPh sb="19" eb="20">
      <t>ショウ</t>
    </rPh>
    <rPh sb="20" eb="21">
      <t>レン</t>
    </rPh>
    <rPh sb="22" eb="24">
      <t>トウロク</t>
    </rPh>
    <rPh sb="24" eb="25">
      <t>リョウ</t>
    </rPh>
    <rPh sb="26" eb="28">
      <t>ノウニュウ</t>
    </rPh>
    <rPh sb="29" eb="31">
      <t>トウロク</t>
    </rPh>
    <rPh sb="32" eb="33">
      <t>ス</t>
    </rPh>
    <phoneticPr fontId="2"/>
  </si>
  <si>
    <t>(5) その他　　</t>
    <rPh sb="6" eb="7">
      <t>タ</t>
    </rPh>
    <phoneticPr fontId="2"/>
  </si>
  <si>
    <t>競技時の服装及びシューズは、（公財）日本ﾊﾞﾄﾞﾐﾝﾄﾝ協会の審査合格品を着用の事。</t>
    <rPh sb="0" eb="2">
      <t>キョウギ</t>
    </rPh>
    <rPh sb="2" eb="3">
      <t>トキ</t>
    </rPh>
    <rPh sb="4" eb="6">
      <t>フクソウ</t>
    </rPh>
    <rPh sb="6" eb="7">
      <t>オヨ</t>
    </rPh>
    <rPh sb="37" eb="39">
      <t>チャクヨウ</t>
    </rPh>
    <rPh sb="40" eb="41">
      <t>コト</t>
    </rPh>
    <phoneticPr fontId="2"/>
  </si>
  <si>
    <t>また 上着背面中央に黒又は紺色で所属ﾁｰﾑ名及び氏名（ﾌﾙﾈ-ﾑ）を日本語で指示したゼッケンをつ</t>
    <rPh sb="10" eb="11">
      <t>クロ</t>
    </rPh>
    <rPh sb="11" eb="12">
      <t>マタ</t>
    </rPh>
    <rPh sb="13" eb="14">
      <t>コン</t>
    </rPh>
    <rPh sb="14" eb="15">
      <t>イロ</t>
    </rPh>
    <rPh sb="16" eb="18">
      <t>ショゾク</t>
    </rPh>
    <rPh sb="21" eb="22">
      <t>ナ</t>
    </rPh>
    <rPh sb="22" eb="23">
      <t>オヨ</t>
    </rPh>
    <rPh sb="24" eb="26">
      <t>シメイ</t>
    </rPh>
    <phoneticPr fontId="2"/>
  </si>
  <si>
    <t xml:space="preserve"> けること。コーチは、マッチ（試合）にふさわしい服装であること。</t>
    <phoneticPr fontId="2"/>
  </si>
  <si>
    <t>(２) 大会当日発生した事故、怪我に関して主催者・主管・施設管理団体の責任は一切問わないことを</t>
    <rPh sb="4" eb="6">
      <t>タイカイ</t>
    </rPh>
    <rPh sb="6" eb="8">
      <t>トウジツ</t>
    </rPh>
    <rPh sb="8" eb="9">
      <t>ハツ</t>
    </rPh>
    <rPh sb="9" eb="10">
      <t>セイ</t>
    </rPh>
    <rPh sb="12" eb="14">
      <t>ジコ</t>
    </rPh>
    <rPh sb="15" eb="17">
      <t>ケガ</t>
    </rPh>
    <rPh sb="18" eb="19">
      <t>カン</t>
    </rPh>
    <phoneticPr fontId="2"/>
  </si>
  <si>
    <t>　   了承のうえ、各自スポーツ保険に加入のうえ参加して下さい。</t>
    <rPh sb="4" eb="6">
      <t>リョウショウ</t>
    </rPh>
    <rPh sb="10" eb="12">
      <t>カクジ</t>
    </rPh>
    <rPh sb="16" eb="18">
      <t>ホケン</t>
    </rPh>
    <rPh sb="19" eb="21">
      <t>カニュウ</t>
    </rPh>
    <phoneticPr fontId="2"/>
  </si>
  <si>
    <t xml:space="preserve"> (４) 大会当日の昼食事時間は特に設けないので、各自随時済ませること。　　　　　　　　　　　　　　　　　　　　                               　　　　　　　</t>
    <phoneticPr fontId="2"/>
  </si>
  <si>
    <t xml:space="preserve"> (5) 組み合わせは主催者に一任のこと　　　　　　　　　　　　　　　　　　　　                               　　　　　　　</t>
    <rPh sb="5" eb="6">
      <t>ク</t>
    </rPh>
    <rPh sb="7" eb="8">
      <t>ア</t>
    </rPh>
    <rPh sb="11" eb="14">
      <t>シュサイシャ</t>
    </rPh>
    <rPh sb="15" eb="17">
      <t>イチニン</t>
    </rPh>
    <phoneticPr fontId="2"/>
  </si>
  <si>
    <t>14.服  装　</t>
    <phoneticPr fontId="2"/>
  </si>
  <si>
    <t>　　　　　　　　　　　　　　　　　　　　　　　　　　　　　　　　　　　　　　　　　　　　　　　　　　　　　　　　　　　－以上-</t>
    <rPh sb="59" eb="61">
      <t>イジョウ</t>
    </rPh>
    <phoneticPr fontId="2"/>
  </si>
  <si>
    <t>　　　組み合わせ及び試合方法は本部に一任願います（オープン戦。勝ち上がりなし）。</t>
    <rPh sb="3" eb="4">
      <t>ク</t>
    </rPh>
    <rPh sb="5" eb="6">
      <t>ア</t>
    </rPh>
    <rPh sb="8" eb="9">
      <t>オヨ</t>
    </rPh>
    <rPh sb="10" eb="12">
      <t>シアイ</t>
    </rPh>
    <rPh sb="12" eb="14">
      <t>ホウホウ</t>
    </rPh>
    <rPh sb="15" eb="17">
      <t>ホンブ</t>
    </rPh>
    <rPh sb="18" eb="20">
      <t>イチニン</t>
    </rPh>
    <rPh sb="20" eb="21">
      <t>ネガ</t>
    </rPh>
    <rPh sb="29" eb="30">
      <t>セン</t>
    </rPh>
    <rPh sb="31" eb="32">
      <t>カ</t>
    </rPh>
    <rPh sb="33" eb="34">
      <t>ア</t>
    </rPh>
    <phoneticPr fontId="2"/>
  </si>
  <si>
    <t>合計</t>
    <rPh sb="0" eb="2">
      <t>ゴウケイ</t>
    </rPh>
    <phoneticPr fontId="39"/>
  </si>
  <si>
    <t>大分県小学生バドミントン連盟    　</t>
    <phoneticPr fontId="2"/>
  </si>
  <si>
    <t>(3) 表　 彰   各種目3位まで表彰します。</t>
    <phoneticPr fontId="2"/>
  </si>
  <si>
    <t>　　 ※チーム内で奇数となった場合は個人（1名）申し込みも受け付けます。</t>
    <rPh sb="7" eb="8">
      <t>ナイ</t>
    </rPh>
    <rPh sb="9" eb="11">
      <t>キスウ</t>
    </rPh>
    <rPh sb="15" eb="17">
      <t>バアイ</t>
    </rPh>
    <rPh sb="18" eb="20">
      <t>コジン</t>
    </rPh>
    <rPh sb="22" eb="23">
      <t>メイ</t>
    </rPh>
    <rPh sb="24" eb="25">
      <t>モウ</t>
    </rPh>
    <rPh sb="26" eb="27">
      <t>コ</t>
    </rPh>
    <rPh sb="29" eb="30">
      <t>ウ</t>
    </rPh>
    <rPh sb="31" eb="32">
      <t>ツ</t>
    </rPh>
    <phoneticPr fontId="2"/>
  </si>
  <si>
    <t>　　　但しマッチング（同学年及び偶数人数限定）については本部にて行います。</t>
    <rPh sb="11" eb="14">
      <t>ドウガクネン</t>
    </rPh>
    <rPh sb="14" eb="15">
      <t>オヨ</t>
    </rPh>
    <rPh sb="16" eb="18">
      <t>グウスウ</t>
    </rPh>
    <rPh sb="18" eb="20">
      <t>ニンズウ</t>
    </rPh>
    <rPh sb="20" eb="22">
      <t>ゲンテイ</t>
    </rPh>
    <phoneticPr fontId="2"/>
  </si>
  <si>
    <t xml:space="preserve"> (３) 大会ﾌﾟﾛｸﾞﾗﾑは、当日会場受付で配布します。　</t>
    <phoneticPr fontId="2"/>
  </si>
  <si>
    <t>　　但し、アドバイザーで登録される方は監督が認めた方となります（上記⑭服装　準拠願います）。</t>
    <rPh sb="2" eb="3">
      <t>タダ</t>
    </rPh>
    <rPh sb="12" eb="14">
      <t>トウロク</t>
    </rPh>
    <rPh sb="17" eb="18">
      <t>カタ</t>
    </rPh>
    <rPh sb="19" eb="21">
      <t>カントク</t>
    </rPh>
    <rPh sb="22" eb="23">
      <t>ミト</t>
    </rPh>
    <rPh sb="25" eb="26">
      <t>カタ</t>
    </rPh>
    <rPh sb="32" eb="34">
      <t>ジョウキ</t>
    </rPh>
    <rPh sb="35" eb="37">
      <t>フクソウ</t>
    </rPh>
    <rPh sb="38" eb="40">
      <t>ジュンキョ</t>
    </rPh>
    <rPh sb="40" eb="41">
      <t>ネガ</t>
    </rPh>
    <phoneticPr fontId="2"/>
  </si>
  <si>
    <t>13.代表者会議</t>
    <phoneticPr fontId="2"/>
  </si>
  <si>
    <t>1１.申し込締切り日</t>
    <phoneticPr fontId="2"/>
  </si>
  <si>
    <t>以上</t>
    <phoneticPr fontId="2"/>
  </si>
  <si>
    <r>
      <t xml:space="preserve">　送付先　　  </t>
    </r>
    <r>
      <rPr>
        <b/>
        <sz val="12"/>
        <color indexed="8"/>
        <rFont val="ＭＳ Ｐ明朝"/>
        <family val="1"/>
        <charset val="128"/>
      </rPr>
      <t>　 Eメール先  nktdr246@ybb.ne.jp（県小連事務局　衛藤　忠博）</t>
    </r>
    <rPh sb="1" eb="3">
      <t>ソウフ</t>
    </rPh>
    <rPh sb="3" eb="4">
      <t>サキ</t>
    </rPh>
    <rPh sb="36" eb="37">
      <t>ケン</t>
    </rPh>
    <rPh sb="37" eb="38">
      <t>ショウ</t>
    </rPh>
    <rPh sb="38" eb="39">
      <t>レン</t>
    </rPh>
    <rPh sb="39" eb="42">
      <t>ジムキョク</t>
    </rPh>
    <rPh sb="43" eb="45">
      <t>エトウ</t>
    </rPh>
    <rPh sb="46" eb="48">
      <t>タダヒロ</t>
    </rPh>
    <phoneticPr fontId="2"/>
  </si>
  <si>
    <r>
      <t xml:space="preserve">                   口座番号</t>
    </r>
    <r>
      <rPr>
        <b/>
        <sz val="12"/>
        <color indexed="8"/>
        <rFont val="ＭＳ Ｐ明朝"/>
        <family val="1"/>
        <charset val="128"/>
      </rPr>
      <t>　７554077</t>
    </r>
    <rPh sb="19" eb="21">
      <t>コウザ</t>
    </rPh>
    <rPh sb="21" eb="23">
      <t>バンゴウ</t>
    </rPh>
    <phoneticPr fontId="2"/>
  </si>
  <si>
    <t>(1) 競技規則 　本年度（公財）日本バドミントン協会競技規則および同大会運営規程、並びに</t>
    <phoneticPr fontId="2"/>
  </si>
  <si>
    <t>　　　　　　　　　同公認審判員規程に準じて行なう。</t>
    <phoneticPr fontId="2"/>
  </si>
  <si>
    <t>大会事務局　  　理事：　衛藤　忠博　　　　　　　   連絡先（携帯　090-2963-7341　　）　    　</t>
    <rPh sb="9" eb="11">
      <t>リジ</t>
    </rPh>
    <rPh sb="13" eb="15">
      <t>エトウ</t>
    </rPh>
    <rPh sb="16" eb="18">
      <t>タダヒロ</t>
    </rPh>
    <phoneticPr fontId="2"/>
  </si>
  <si>
    <t>ゲームシャツ、チームユニフォーム（チーム名やチームマークなどがデザインされたTシャツに限る）、</t>
    <phoneticPr fontId="2"/>
  </si>
  <si>
    <t>九州強化Tシャツ、シャツ、ジャージ、ポロシャツ、ブラウス、長ズボンまたはスカート及び体育館シューズ着用</t>
    <phoneticPr fontId="2"/>
  </si>
  <si>
    <t>とし、ジーンズや指定外Ｔシャツ、ビーチサンダル、バミューダ、ハーフパンツ、ショートパンツ、</t>
    <phoneticPr fontId="2"/>
  </si>
  <si>
    <r>
      <t xml:space="preserve">  15.その他　 </t>
    </r>
    <r>
      <rPr>
        <sz val="12"/>
        <rFont val="ＭＳ Ｐ明朝"/>
        <family val="1"/>
        <charset val="128"/>
      </rPr>
      <t>（1） 参加申込み後の変更は、認めない。参加料は、参加を取り消しても返納しない。又、大会参加に</t>
    </r>
    <rPh sb="7" eb="8">
      <t>タ</t>
    </rPh>
    <phoneticPr fontId="2"/>
  </si>
  <si>
    <t xml:space="preserve">                        　関して提供される個人情報は、本大会活動に使用するものとし、これ以外の目的には使用しない</t>
    <phoneticPr fontId="2"/>
  </si>
  <si>
    <t>男子</t>
    <rPh sb="0" eb="2">
      <t>ダンシ</t>
    </rPh>
    <phoneticPr fontId="39"/>
  </si>
  <si>
    <t>女子</t>
    <rPh sb="0" eb="2">
      <t>ジョシ</t>
    </rPh>
    <phoneticPr fontId="39"/>
  </si>
  <si>
    <t>性別
（男、女）</t>
    <rPh sb="0" eb="2">
      <t>セイベツ</t>
    </rPh>
    <rPh sb="4" eb="5">
      <t>オトコ</t>
    </rPh>
    <rPh sb="6" eb="7">
      <t>オンナ</t>
    </rPh>
    <phoneticPr fontId="2"/>
  </si>
  <si>
    <r>
      <t xml:space="preserve">  女子を上に記載。学年強い順に記載願います。                   </t>
    </r>
    <r>
      <rPr>
        <sz val="18"/>
        <rFont val="ＭＳ Ｐ明朝"/>
        <family val="1"/>
        <charset val="128"/>
      </rPr>
      <t xml:space="preserve"> </t>
    </r>
    <rPh sb="2" eb="4">
      <t>ジョシ</t>
    </rPh>
    <rPh sb="5" eb="6">
      <t>ウエ</t>
    </rPh>
    <rPh sb="7" eb="9">
      <t>キサイ</t>
    </rPh>
    <rPh sb="10" eb="12">
      <t>ガクネン</t>
    </rPh>
    <rPh sb="12" eb="13">
      <t>ツヨ</t>
    </rPh>
    <rPh sb="14" eb="15">
      <t>ジュン</t>
    </rPh>
    <rPh sb="16" eb="18">
      <t>キサイ</t>
    </rPh>
    <rPh sb="18" eb="19">
      <t>ネガ</t>
    </rPh>
    <phoneticPr fontId="2"/>
  </si>
  <si>
    <t>七分丈（審査合格品含む）、ショーツ、スリッパ、サンダル、帽子は禁止とする。</t>
    <rPh sb="9" eb="10">
      <t>フク</t>
    </rPh>
    <phoneticPr fontId="2"/>
  </si>
  <si>
    <t>豊後大野市バドミントン協会</t>
    <rPh sb="0" eb="2">
      <t>ブンゴ</t>
    </rPh>
    <rPh sb="2" eb="5">
      <t>オオノシ</t>
    </rPh>
    <rPh sb="11" eb="13">
      <t>キョウカイ</t>
    </rPh>
    <phoneticPr fontId="2"/>
  </si>
  <si>
    <t>豊後大野市大原総合体育館</t>
    <rPh sb="0" eb="2">
      <t>ブンゴ</t>
    </rPh>
    <rPh sb="2" eb="5">
      <t>オオノシ</t>
    </rPh>
    <rPh sb="5" eb="7">
      <t>オオハラ</t>
    </rPh>
    <rPh sb="7" eb="9">
      <t>ソウゴウ</t>
    </rPh>
    <rPh sb="9" eb="12">
      <t>タイイクカン</t>
    </rPh>
    <phoneticPr fontId="2"/>
  </si>
  <si>
    <t>（6）本大会は上位大会予選会ではないのでコーチ（アドバイザー）３級免許資格保有者に限定はしません。</t>
    <rPh sb="3" eb="4">
      <t>ホン</t>
    </rPh>
    <rPh sb="4" eb="6">
      <t>タイカイ</t>
    </rPh>
    <rPh sb="7" eb="9">
      <t>ジョウイ</t>
    </rPh>
    <rPh sb="9" eb="11">
      <t>タイカイ</t>
    </rPh>
    <rPh sb="11" eb="14">
      <t>ヨセンカイ</t>
    </rPh>
    <rPh sb="32" eb="33">
      <t>キュウ</t>
    </rPh>
    <rPh sb="33" eb="35">
      <t>メンキョ</t>
    </rPh>
    <rPh sb="35" eb="37">
      <t>シカク</t>
    </rPh>
    <rPh sb="37" eb="40">
      <t>ホユウシャ</t>
    </rPh>
    <rPh sb="41" eb="43">
      <t>ゲンテイ</t>
    </rPh>
    <phoneticPr fontId="2"/>
  </si>
  <si>
    <t>３. 後　　援</t>
    <rPh sb="3" eb="4">
      <t>ゴ</t>
    </rPh>
    <rPh sb="6" eb="7">
      <t>エン</t>
    </rPh>
    <phoneticPr fontId="2"/>
  </si>
  <si>
    <t>令和６年度　</t>
    <rPh sb="0" eb="2">
      <t>レイワ</t>
    </rPh>
    <rPh sb="3" eb="4">
      <t>ネン</t>
    </rPh>
    <rPh sb="4" eb="5">
      <t>ド</t>
    </rPh>
    <phoneticPr fontId="2"/>
  </si>
  <si>
    <t xml:space="preserve">第44回　大分県小学生バドミントン選手権大会（ダブルス）  </t>
    <phoneticPr fontId="2"/>
  </si>
  <si>
    <t xml:space="preserve">    得点はすべて21点3ｹﾞｰﾑで延長戦ありで行う。（2年生以下は15点3ゲーム延長あり）　</t>
    <rPh sb="30" eb="31">
      <t>ネン</t>
    </rPh>
    <rPh sb="31" eb="32">
      <t>セイ</t>
    </rPh>
    <rPh sb="32" eb="34">
      <t>イカ</t>
    </rPh>
    <rPh sb="37" eb="38">
      <t>テン</t>
    </rPh>
    <rPh sb="42" eb="44">
      <t>エンチョウ</t>
    </rPh>
    <phoneticPr fontId="2"/>
  </si>
  <si>
    <t>(2) 競技方法   各種目　トーナメント戦で行う予定　*人数次第で変更可能性あり</t>
    <phoneticPr fontId="2"/>
  </si>
  <si>
    <t xml:space="preserve">(4) 使用球　   公益財団法人　日本バドミントン協会　検定合格球 </t>
    <rPh sb="4" eb="6">
      <t>シヨウ</t>
    </rPh>
    <rPh sb="6" eb="7">
      <t>タマ</t>
    </rPh>
    <phoneticPr fontId="2"/>
  </si>
  <si>
    <t>令和６年１１月2９日（金 ）必着　</t>
    <rPh sb="0" eb="2">
      <t>レイワ</t>
    </rPh>
    <rPh sb="3" eb="4">
      <t>ネン</t>
    </rPh>
    <rPh sb="6" eb="7">
      <t>ガツ</t>
    </rPh>
    <rPh sb="9" eb="10">
      <t>ヒ</t>
    </rPh>
    <rPh sb="11" eb="12">
      <t>キン</t>
    </rPh>
    <rPh sb="14" eb="15">
      <t>ヒツ</t>
    </rPh>
    <rPh sb="15" eb="16">
      <t>チャク</t>
    </rPh>
    <phoneticPr fontId="2"/>
  </si>
  <si>
    <t>振り込み先：各ﾁｰﾑまとめて、チーム名と代表者名で下記に11月29日までに振り込むこと。</t>
    <rPh sb="0" eb="1">
      <t>フ</t>
    </rPh>
    <rPh sb="2" eb="3">
      <t>コ</t>
    </rPh>
    <rPh sb="4" eb="5">
      <t>サキ</t>
    </rPh>
    <phoneticPr fontId="2"/>
  </si>
  <si>
    <t>日 時：令和６年12月１４日（土）　　午前9時20分～予定</t>
    <rPh sb="0" eb="3">
      <t>ニチジ</t>
    </rPh>
    <rPh sb="4" eb="6">
      <t>レイワ</t>
    </rPh>
    <rPh sb="7" eb="8">
      <t>ネン</t>
    </rPh>
    <rPh sb="10" eb="11">
      <t>ガツ</t>
    </rPh>
    <rPh sb="13" eb="14">
      <t>ヒ</t>
    </rPh>
    <rPh sb="15" eb="16">
      <t>ド</t>
    </rPh>
    <rPh sb="19" eb="21">
      <t>ゴゼン</t>
    </rPh>
    <rPh sb="22" eb="23">
      <t>ジ</t>
    </rPh>
    <rPh sb="25" eb="26">
      <t>フン</t>
    </rPh>
    <rPh sb="27" eb="29">
      <t>ヨテイ</t>
    </rPh>
    <phoneticPr fontId="2"/>
  </si>
  <si>
    <t xml:space="preserve">第44回　大分県小学生バドミントン選手権大会（ダブルス）  </t>
    <phoneticPr fontId="39"/>
  </si>
  <si>
    <t>2年生以下</t>
    <rPh sb="1" eb="3">
      <t>ネンセイ</t>
    </rPh>
    <rPh sb="3" eb="5">
      <t>イカ</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</si>
  <si>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</si>
  <si>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</si>
  <si>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</si>
  <si>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</si>
  <si>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チーム×3000円</t>
    <rPh sb="8" eb="9">
      <t>エン</t>
    </rPh>
    <phoneticPr fontId="39"/>
  </si>
  <si>
    <t>４年</t>
    <rPh sb="1" eb="2">
      <t>ネン</t>
    </rPh>
    <phoneticPr fontId="2"/>
  </si>
  <si>
    <t>3年</t>
    <rPh sb="1" eb="2">
      <t>ネン</t>
    </rPh>
    <phoneticPr fontId="2"/>
  </si>
  <si>
    <t>2年以下</t>
    <rPh sb="1" eb="2">
      <t>ネン</t>
    </rPh>
    <rPh sb="2" eb="4">
      <t>イカ</t>
    </rPh>
    <phoneticPr fontId="2"/>
  </si>
  <si>
    <t>第44回　大分県小学生バドミントン選手権大会（ダブルス）  申込書</t>
    <rPh sb="30" eb="33">
      <t>モウシコミショ</t>
    </rPh>
    <phoneticPr fontId="2"/>
  </si>
  <si>
    <t>（7）令和7年2月(2/15,16）に日田市総合体育館にて選手権大会（シングル）を実施予定です。</t>
    <rPh sb="3" eb="5">
      <t>レイワ</t>
    </rPh>
    <rPh sb="6" eb="7">
      <t>ネン</t>
    </rPh>
    <rPh sb="8" eb="9">
      <t>ガツ</t>
    </rPh>
    <rPh sb="19" eb="22">
      <t>ヒタシ</t>
    </rPh>
    <rPh sb="22" eb="24">
      <t>ソウゴウ</t>
    </rPh>
    <rPh sb="24" eb="27">
      <t>タイイクカン</t>
    </rPh>
    <rPh sb="29" eb="32">
      <t>センシュケン</t>
    </rPh>
    <rPh sb="32" eb="34">
      <t>タイカイ</t>
    </rPh>
    <rPh sb="41" eb="43">
      <t>ジッシ</t>
    </rPh>
    <rPh sb="43" eb="45">
      <t>ヨテイ</t>
    </rPh>
    <phoneticPr fontId="2"/>
  </si>
  <si>
    <t>令和６年12月１４日（土)　開 館 　9時00分,　　開始  10時～</t>
    <rPh sb="0" eb="2">
      <t>レイワ</t>
    </rPh>
    <rPh sb="11" eb="12">
      <t>ド</t>
    </rPh>
    <rPh sb="14" eb="15">
      <t>カイ</t>
    </rPh>
    <rPh sb="16" eb="17">
      <t>カン</t>
    </rPh>
    <rPh sb="20" eb="21">
      <t>ジ</t>
    </rPh>
    <rPh sb="23" eb="24">
      <t>フン</t>
    </rPh>
    <rPh sb="33" eb="34">
      <t>ジ</t>
    </rPh>
    <phoneticPr fontId="2"/>
  </si>
  <si>
    <t>男女各6年生、男女各5年生、 男女各4年生、  男女各3年生、　男女各2年生以下の部　複　</t>
    <rPh sb="2" eb="3">
      <t>カク</t>
    </rPh>
    <rPh sb="17" eb="18">
      <t>カク</t>
    </rPh>
    <rPh sb="32" eb="34">
      <t>ダンジョ</t>
    </rPh>
    <rPh sb="34" eb="35">
      <t>カク</t>
    </rPh>
    <rPh sb="36" eb="38">
      <t>ネンセイ</t>
    </rPh>
    <rPh sb="38" eb="40">
      <t>イカ</t>
    </rPh>
    <phoneticPr fontId="2"/>
  </si>
  <si>
    <t>ダブルス１人：１5００円（本年度参加料）</t>
    <rPh sb="5" eb="6">
      <t>ニン</t>
    </rPh>
    <rPh sb="11" eb="12">
      <t>エン</t>
    </rPh>
    <rPh sb="13" eb="16">
      <t>ホンネンド</t>
    </rPh>
    <rPh sb="16" eb="18">
      <t>サンカ</t>
    </rPh>
    <rPh sb="18" eb="1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</si>
</sst>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b/>
      <sz val="20"/>
      <name val="ＭＳ Ｐ明朝"/>
      <family val="1"/>
      <charset val="128"/>
    </font>
    <font>
      <sz val="16"/>
      <name val="ＭＳ Ｐゴシック"/>
      <family val="3"/>
      <charset val="128"/>
    </font>
    <font>
      <sz val="18"/>
      <name val="ＭＳ Ｐ明朝"/>
      <family val="1"/>
      <charset val="128"/>
    </font>
    <font>
      <sz val="11"/>
      <name val="ＭＳ ゴシック"/>
      <family val="3"/>
      <charset val="128"/>
    </font>
    <font>
      <sz val="12"/>
      <color indexed="8"/>
      <name val="ＭＳ Ｐ明朝"/>
      <family val="1"/>
      <charset val="128"/>
    </font>
    <font>
      <sz val="12"/>
      <color theme="1"/>
      <name val="ＭＳ Ｐ明朝"/>
      <family val="1"/>
      <charset val="128"/>
    </font>
    <font>
      <b/>
      <sz val="12"/>
      <color theme="1"/>
      <name val="ＭＳ Ｐ明朝"/>
      <family val="1"/>
      <charset val="128"/>
    </font>
    <font>
      <b/>
      <sz val="14"/>
      <name val="ＭＳ ゴシック"/>
      <family val="3"/>
      <charset val="128"/>
    </font>
    <font>
      <sz val="6"/>
      <name val="ＭＳ 明朝"/>
      <family val="1"/>
      <charset val="128"/>
    </font>
    <font>
      <sz val="11"/>
      <color theme="1"/>
      <name val="ＭＳ Ｐゴシック"/>
      <family val="3"/>
      <charset val="128"/>
      <scheme val="minor"/>
    </font>
    <font>
      <b/>
      <sz val="11"/>
      <name val="ＭＳ ゴシック"/>
      <family val="3"/>
      <charset val="128"/>
    </font>
    <font>
      <sz val="10"/>
      <name val="ＭＳ ゴシック"/>
      <family val="3"/>
      <charset val="128"/>
    </font>
    <font>
      <sz val="10"/>
      <name val="ＭＳ 明朝"/>
      <family val="1"/>
      <charset val="128"/>
    </font>
    <font>
      <sz val="12"/>
      <name val="ＭＳ 明朝"/>
      <family val="1"/>
      <charset val="128"/>
    </font>
    <font>
      <sz val="9"/>
      <name val="ＭＳ 明朝"/>
      <family val="1"/>
      <charset val="128"/>
    </font>
    <font>
      <u/>
      <sz val="11"/>
      <color indexed="12"/>
      <name val="ＭＳ Ｐゴシック"/>
      <family val="3"/>
      <charset val="128"/>
    </font>
    <font>
      <sz val="9"/>
      <name val="ＭＳ ゴシック"/>
      <family val="3"/>
      <charset val="128"/>
    </font>
    <font>
      <sz val="16"/>
      <name val="ＭＳ 明朝"/>
      <family val="1"/>
      <charset val="128"/>
    </font>
    <font>
      <sz val="24"/>
      <name val="HGSｺﾞｼｯｸE"/>
      <family val="3"/>
      <charset val="128"/>
    </font>
    <font>
      <sz val="22"/>
      <name val="HGSｺﾞｼｯｸE"/>
      <family val="3"/>
      <charset val="128"/>
    </font>
    <font>
      <sz val="11"/>
      <name val="ＭＳ 明朝"/>
      <family val="1"/>
      <charset val="128"/>
    </font>
    <font>
      <sz val="12"/>
      <color rgb="FFFF0000"/>
      <name val="ＭＳ Ｐ明朝"/>
      <family val="1"/>
      <charset val="128"/>
    </font>
    <font>
      <b/>
      <sz val="10"/>
      <name val="ＭＳ Ｐ明朝"/>
      <family val="1"/>
      <charset val="128"/>
    </font>
    <font>
      <b/>
      <sz val="9"/>
      <name val="ＭＳ Ｐ明朝"/>
      <family val="1"/>
      <charset val="128"/>
    </font>
    <font>
      <b/>
      <sz val="12"/>
      <color indexed="8"/>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13"/>
        <bgColor indexed="64"/>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6">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4"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11" fillId="0" borderId="0" applyNumberFormat="0" applyFill="0" applyBorder="0" applyAlignment="0" applyProtection="0">
      <alignment vertical="center"/>
    </xf>
    <xf numFmtId="38" fontId="28"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29" fillId="0" borderId="0"/>
    <xf numFmtId="0" fontId="12" fillId="0" borderId="0">
      <alignment vertical="center"/>
    </xf>
    <xf numFmtId="0" fontId="28" fillId="0" borderId="0"/>
    <xf numFmtId="0" fontId="4" fillId="0" borderId="0">
      <alignment vertical="center"/>
    </xf>
    <xf numFmtId="0" fontId="1" fillId="0" borderId="0"/>
    <xf numFmtId="1" fontId="30" fillId="0" borderId="0"/>
    <xf numFmtId="0" fontId="27" fillId="4" borderId="0" applyNumberFormat="0" applyBorder="0" applyAlignment="0" applyProtection="0">
      <alignment vertical="center"/>
    </xf>
    <xf numFmtId="0" fontId="40" fillId="0" borderId="0">
      <alignment vertical="center"/>
    </xf>
    <xf numFmtId="0" fontId="46"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0" fontId="4" fillId="0" borderId="0">
      <alignment vertical="center"/>
    </xf>
    <xf numFmtId="0" fontId="40" fillId="0" borderId="0">
      <alignment vertical="center"/>
    </xf>
    <xf numFmtId="0" fontId="40" fillId="0" borderId="0">
      <alignment vertical="center"/>
    </xf>
  </cellStyleXfs>
  <cellXfs count="218">
    <xf numFmtId="0" fontId="0" fillId="0" borderId="0" xfId="0"/>
    <xf numFmtId="0" fontId="8" fillId="0" borderId="0" xfId="47" applyFont="1" applyAlignment="1">
      <alignment horizontal="center" vertical="center" wrapText="1"/>
    </xf>
    <xf numFmtId="0" fontId="4" fillId="0" borderId="0" xfId="42" applyAlignment="1">
      <alignment horizontal="center" vertical="center"/>
    </xf>
    <xf numFmtId="0" fontId="10" fillId="0" borderId="0" xfId="42" applyFont="1" applyAlignment="1">
      <alignment horizontal="left" wrapText="1"/>
    </xf>
    <xf numFmtId="0" fontId="32" fillId="0" borderId="11" xfId="42" applyFont="1" applyBorder="1" applyAlignment="1">
      <alignment horizontal="center" vertical="center" wrapText="1"/>
    </xf>
    <xf numFmtId="0" fontId="32" fillId="0" borderId="12" xfId="42" applyFont="1" applyBorder="1" applyAlignment="1">
      <alignment horizontal="center" vertical="center" wrapText="1"/>
    </xf>
    <xf numFmtId="0" fontId="1" fillId="0" borderId="0" xfId="42" applyFont="1" applyAlignment="1">
      <alignment horizontal="center" vertical="center"/>
    </xf>
    <xf numFmtId="0" fontId="1" fillId="0" borderId="0" xfId="42" applyFont="1" applyAlignment="1">
      <alignment horizontal="center" vertical="center" wrapText="1"/>
    </xf>
    <xf numFmtId="0" fontId="31" fillId="0" borderId="0" xfId="42" applyFont="1" applyAlignment="1">
      <alignment horizontal="left" vertical="center" wrapText="1"/>
    </xf>
    <xf numFmtId="0" fontId="32" fillId="0" borderId="13" xfId="42" applyFont="1" applyBorder="1" applyAlignment="1">
      <alignment horizontal="center" vertical="center" wrapText="1"/>
    </xf>
    <xf numFmtId="0" fontId="32" fillId="0" borderId="13" xfId="42" applyFont="1" applyBorder="1" applyAlignment="1">
      <alignment horizontal="center" vertical="center"/>
    </xf>
    <xf numFmtId="0" fontId="1" fillId="0" borderId="13" xfId="42" applyFont="1" applyBorder="1" applyAlignment="1">
      <alignment horizontal="center" vertical="center" wrapText="1"/>
    </xf>
    <xf numFmtId="0" fontId="4" fillId="0" borderId="13" xfId="42" applyBorder="1" applyAlignment="1">
      <alignment horizontal="center" vertical="center"/>
    </xf>
    <xf numFmtId="0" fontId="4" fillId="0" borderId="0" xfId="42" applyAlignment="1">
      <alignment horizontal="center" vertical="center" wrapText="1"/>
    </xf>
    <xf numFmtId="0" fontId="4" fillId="0" borderId="14" xfId="42" applyBorder="1" applyAlignment="1">
      <alignment horizontal="center" vertical="center"/>
    </xf>
    <xf numFmtId="0" fontId="4" fillId="0" borderId="15" xfId="42" applyBorder="1" applyAlignment="1">
      <alignment horizontal="center" vertical="center"/>
    </xf>
    <xf numFmtId="0" fontId="32" fillId="0" borderId="16" xfId="42" applyFont="1" applyBorder="1" applyAlignment="1">
      <alignment horizontal="center" vertical="center"/>
    </xf>
    <xf numFmtId="0" fontId="32" fillId="0" borderId="0" xfId="42" applyFont="1" applyAlignment="1">
      <alignment horizontal="center" vertical="center"/>
    </xf>
    <xf numFmtId="0" fontId="1" fillId="0" borderId="0" xfId="42" applyFont="1" applyAlignment="1">
      <alignment horizontal="right" vertical="center"/>
    </xf>
    <xf numFmtId="0" fontId="4" fillId="25" borderId="18" xfId="42" applyFill="1" applyBorder="1" applyAlignment="1">
      <alignment horizontal="center" vertical="center"/>
    </xf>
    <xf numFmtId="0" fontId="1" fillId="25" borderId="15" xfId="42" applyFont="1" applyFill="1" applyBorder="1" applyAlignment="1">
      <alignment horizontal="center" vertical="center"/>
    </xf>
    <xf numFmtId="0" fontId="32" fillId="0" borderId="19" xfId="42" applyFont="1" applyBorder="1" applyAlignment="1">
      <alignment horizontal="center" vertical="center"/>
    </xf>
    <xf numFmtId="0" fontId="1" fillId="0" borderId="20" xfId="42" applyFont="1" applyBorder="1" applyAlignment="1">
      <alignment horizontal="right" vertical="center"/>
    </xf>
    <xf numFmtId="0" fontId="1" fillId="0" borderId="21" xfId="42" applyFont="1" applyBorder="1" applyAlignment="1">
      <alignment horizontal="right" vertical="center"/>
    </xf>
    <xf numFmtId="0" fontId="1" fillId="0" borderId="22" xfId="42" applyFont="1" applyBorder="1" applyAlignment="1">
      <alignment horizontal="right" vertical="center"/>
    </xf>
    <xf numFmtId="0" fontId="3" fillId="25" borderId="25" xfId="42" applyFont="1" applyFill="1" applyBorder="1" applyAlignment="1">
      <alignment horizontal="center" vertical="center"/>
    </xf>
    <xf numFmtId="0" fontId="5" fillId="0" borderId="0" xfId="47" applyFont="1" applyAlignment="1">
      <alignment vertical="center"/>
    </xf>
    <xf numFmtId="0" fontId="9" fillId="0" borderId="0" xfId="47" applyFont="1" applyAlignment="1">
      <alignment horizontal="left" vertical="center"/>
    </xf>
    <xf numFmtId="0" fontId="5" fillId="0" borderId="0" xfId="47" applyFont="1" applyAlignment="1">
      <alignment horizontal="left" vertical="center"/>
    </xf>
    <xf numFmtId="0" fontId="5" fillId="0" borderId="0" xfId="47" applyFont="1" applyAlignment="1">
      <alignment horizontal="left" vertical="center" wrapText="1"/>
    </xf>
    <xf numFmtId="0" fontId="34" fillId="25" borderId="26" xfId="42" applyFont="1" applyFill="1" applyBorder="1" applyAlignment="1">
      <alignment horizontal="center" vertical="center"/>
    </xf>
    <xf numFmtId="0" fontId="34" fillId="25" borderId="27" xfId="42" applyFont="1" applyFill="1" applyBorder="1" applyAlignment="1">
      <alignment horizontal="center" vertical="center"/>
    </xf>
    <xf numFmtId="0" fontId="32" fillId="0" borderId="28" xfId="42" applyFont="1" applyBorder="1" applyAlignment="1">
      <alignment horizontal="center" vertical="center"/>
    </xf>
    <xf numFmtId="0" fontId="1" fillId="0" borderId="30" xfId="42" applyFont="1" applyBorder="1" applyAlignment="1">
      <alignment horizontal="center" vertical="center"/>
    </xf>
    <xf numFmtId="0" fontId="34" fillId="25" borderId="31" xfId="42" applyFont="1" applyFill="1" applyBorder="1" applyAlignment="1">
      <alignment horizontal="center" vertical="center"/>
    </xf>
    <xf numFmtId="0" fontId="1" fillId="25" borderId="14" xfId="42" applyFont="1" applyFill="1" applyBorder="1" applyAlignment="1">
      <alignment horizontal="center" vertical="center"/>
    </xf>
    <xf numFmtId="0" fontId="34" fillId="25" borderId="15" xfId="42" applyFont="1" applyFill="1" applyBorder="1" applyAlignment="1">
      <alignment horizontal="center" vertical="center"/>
    </xf>
    <xf numFmtId="0" fontId="34" fillId="25" borderId="32" xfId="42" applyFont="1" applyFill="1" applyBorder="1" applyAlignment="1">
      <alignment horizontal="center" vertical="center"/>
    </xf>
    <xf numFmtId="0" fontId="34" fillId="25" borderId="33" xfId="42" applyFont="1" applyFill="1" applyBorder="1" applyAlignment="1">
      <alignment horizontal="center" vertical="center"/>
    </xf>
    <xf numFmtId="0" fontId="1" fillId="25" borderId="34" xfId="42" applyFont="1" applyFill="1" applyBorder="1" applyAlignment="1">
      <alignment horizontal="center" vertical="center" wrapText="1"/>
    </xf>
    <xf numFmtId="0" fontId="32" fillId="0" borderId="15" xfId="42" applyFont="1" applyBorder="1" applyAlignment="1">
      <alignment horizontal="center" vertical="center"/>
    </xf>
    <xf numFmtId="0" fontId="32" fillId="0" borderId="31" xfId="42" applyFont="1" applyBorder="1" applyAlignment="1">
      <alignment horizontal="center" vertical="center"/>
    </xf>
    <xf numFmtId="0" fontId="32" fillId="0" borderId="35" xfId="42" applyFont="1" applyBorder="1" applyAlignment="1">
      <alignment horizontal="center" vertical="center"/>
    </xf>
    <xf numFmtId="0" fontId="32" fillId="0" borderId="14" xfId="42" applyFont="1" applyBorder="1" applyAlignment="1">
      <alignment horizontal="center" vertical="center"/>
    </xf>
    <xf numFmtId="0" fontId="32" fillId="0" borderId="32" xfId="42" applyFont="1" applyBorder="1" applyAlignment="1">
      <alignment horizontal="center" vertical="center"/>
    </xf>
    <xf numFmtId="0" fontId="32" fillId="0" borderId="36" xfId="42" applyFont="1" applyBorder="1" applyAlignment="1">
      <alignment horizontal="center" vertical="center"/>
    </xf>
    <xf numFmtId="0" fontId="32" fillId="0" borderId="37" xfId="42" applyFont="1" applyBorder="1" applyAlignment="1">
      <alignment horizontal="center" vertical="center"/>
    </xf>
    <xf numFmtId="0" fontId="32" fillId="0" borderId="40" xfId="42" applyFont="1" applyBorder="1" applyAlignment="1">
      <alignment horizontal="center" vertical="center"/>
    </xf>
    <xf numFmtId="0" fontId="3" fillId="25" borderId="41" xfId="42" applyFont="1" applyFill="1" applyBorder="1" applyAlignment="1">
      <alignment horizontal="center" vertical="center"/>
    </xf>
    <xf numFmtId="0" fontId="3" fillId="0" borderId="29" xfId="42" applyFont="1" applyBorder="1" applyAlignment="1">
      <alignment horizontal="center" vertical="center"/>
    </xf>
    <xf numFmtId="0" fontId="4" fillId="25" borderId="42" xfId="42" applyFill="1" applyBorder="1" applyAlignment="1">
      <alignment horizontal="center" vertical="center"/>
    </xf>
    <xf numFmtId="0" fontId="1" fillId="25" borderId="31" xfId="42" applyFont="1" applyFill="1" applyBorder="1" applyAlignment="1">
      <alignment horizontal="center" vertical="center"/>
    </xf>
    <xf numFmtId="0" fontId="4" fillId="25" borderId="14" xfId="42" applyFill="1" applyBorder="1" applyAlignment="1">
      <alignment horizontal="center" vertical="center"/>
    </xf>
    <xf numFmtId="0" fontId="4" fillId="25" borderId="15" xfId="42" applyFill="1" applyBorder="1" applyAlignment="1">
      <alignment horizontal="center" vertical="center"/>
    </xf>
    <xf numFmtId="0" fontId="4" fillId="25" borderId="31" xfId="42" applyFill="1" applyBorder="1" applyAlignment="1">
      <alignment horizontal="center" vertical="center"/>
    </xf>
    <xf numFmtId="0" fontId="3" fillId="25" borderId="26" xfId="42" applyFont="1" applyFill="1" applyBorder="1" applyAlignment="1">
      <alignment horizontal="center" vertical="center"/>
    </xf>
    <xf numFmtId="0" fontId="1" fillId="25" borderId="26" xfId="42" applyFont="1" applyFill="1" applyBorder="1" applyAlignment="1">
      <alignment horizontal="center" vertical="center"/>
    </xf>
    <xf numFmtId="0" fontId="3" fillId="25" borderId="45" xfId="42" applyFont="1" applyFill="1" applyBorder="1" applyAlignment="1">
      <alignment horizontal="center" vertical="center"/>
    </xf>
    <xf numFmtId="0" fontId="7" fillId="0" borderId="46" xfId="46" applyFont="1" applyBorder="1" applyAlignment="1">
      <alignment horizontal="center" vertical="center"/>
    </xf>
    <xf numFmtId="0" fontId="5" fillId="0" borderId="14" xfId="46" applyFont="1" applyBorder="1" applyAlignment="1">
      <alignment horizontal="center" vertical="center" shrinkToFit="1"/>
    </xf>
    <xf numFmtId="0" fontId="34" fillId="25" borderId="42" xfId="42" applyFont="1" applyFill="1" applyBorder="1" applyAlignment="1">
      <alignment horizontal="center" vertical="center"/>
    </xf>
    <xf numFmtId="0" fontId="4" fillId="25" borderId="19" xfId="42" applyFill="1" applyBorder="1" applyAlignment="1">
      <alignment horizontal="center" vertical="center"/>
    </xf>
    <xf numFmtId="0" fontId="3" fillId="25" borderId="46" xfId="42" applyFont="1" applyFill="1" applyBorder="1" applyAlignment="1">
      <alignment horizontal="center" vertical="center"/>
    </xf>
    <xf numFmtId="0" fontId="7" fillId="0" borderId="41" xfId="46" applyFont="1" applyBorder="1" applyAlignment="1">
      <alignment horizontal="center" vertical="center"/>
    </xf>
    <xf numFmtId="0" fontId="5" fillId="0" borderId="15" xfId="46" applyFont="1" applyBorder="1" applyAlignment="1">
      <alignment horizontal="center" vertical="center" shrinkToFit="1"/>
    </xf>
    <xf numFmtId="0" fontId="7" fillId="0" borderId="42" xfId="46" applyFont="1" applyBorder="1" applyAlignment="1">
      <alignment horizontal="center" vertical="center"/>
    </xf>
    <xf numFmtId="0" fontId="5" fillId="0" borderId="42" xfId="46" applyFont="1" applyBorder="1" applyAlignment="1">
      <alignment horizontal="center" vertical="center" shrinkToFit="1"/>
    </xf>
    <xf numFmtId="0" fontId="7" fillId="0" borderId="45" xfId="46" applyFont="1" applyBorder="1" applyAlignment="1">
      <alignment horizontal="center" vertical="center"/>
    </xf>
    <xf numFmtId="0" fontId="5" fillId="0" borderId="31" xfId="46" applyFont="1" applyBorder="1" applyAlignment="1">
      <alignment horizontal="center" vertical="center" shrinkToFit="1"/>
    </xf>
    <xf numFmtId="0" fontId="7" fillId="0" borderId="46" xfId="0" applyFont="1" applyBorder="1" applyAlignment="1">
      <alignment horizontal="center" vertical="center"/>
    </xf>
    <xf numFmtId="0" fontId="6" fillId="25" borderId="47" xfId="42" applyFont="1" applyFill="1" applyBorder="1" applyAlignment="1">
      <alignment horizontal="center" vertical="center" wrapText="1"/>
    </xf>
    <xf numFmtId="0" fontId="6" fillId="25" borderId="48" xfId="42" applyFont="1" applyFill="1" applyBorder="1" applyAlignment="1">
      <alignment horizontal="center" vertical="center" wrapText="1"/>
    </xf>
    <xf numFmtId="0" fontId="4" fillId="0" borderId="50" xfId="42" applyBorder="1" applyAlignment="1">
      <alignment horizontal="center" vertical="center"/>
    </xf>
    <xf numFmtId="0" fontId="1" fillId="0" borderId="50" xfId="42" applyFont="1" applyBorder="1" applyAlignment="1">
      <alignment horizontal="center" vertical="center"/>
    </xf>
    <xf numFmtId="0" fontId="32" fillId="0" borderId="50" xfId="42" applyFont="1" applyBorder="1" applyAlignment="1">
      <alignment horizontal="center" vertical="center"/>
    </xf>
    <xf numFmtId="0" fontId="1" fillId="0" borderId="50" xfId="42" applyFont="1" applyBorder="1" applyAlignment="1">
      <alignment horizontal="right" vertical="center"/>
    </xf>
    <xf numFmtId="0" fontId="5" fillId="0" borderId="0" xfId="47" applyFont="1" applyAlignment="1">
      <alignment horizontal="center" vertical="center"/>
    </xf>
    <xf numFmtId="0" fontId="31" fillId="0" borderId="0" xfId="42" applyFont="1" applyAlignment="1">
      <alignment horizontal="center" vertical="center" wrapText="1"/>
    </xf>
    <xf numFmtId="0" fontId="36" fillId="0" borderId="0" xfId="47" applyFont="1" applyAlignment="1">
      <alignment horizontal="left" vertical="center"/>
    </xf>
    <xf numFmtId="0" fontId="4" fillId="25" borderId="0" xfId="42" applyFill="1" applyAlignment="1">
      <alignment horizontal="center" vertical="center"/>
    </xf>
    <xf numFmtId="0" fontId="4" fillId="25" borderId="49" xfId="42" applyFill="1" applyBorder="1" applyAlignment="1">
      <alignment horizontal="center" vertical="center"/>
    </xf>
    <xf numFmtId="0" fontId="4" fillId="27" borderId="0" xfId="50" applyFont="1" applyFill="1">
      <alignment vertical="center"/>
    </xf>
    <xf numFmtId="0" fontId="40" fillId="27" borderId="0" xfId="50" applyFill="1">
      <alignment vertical="center"/>
    </xf>
    <xf numFmtId="0" fontId="40" fillId="0" borderId="0" xfId="50">
      <alignment vertical="center"/>
    </xf>
    <xf numFmtId="0" fontId="28" fillId="26" borderId="0" xfId="45" applyFill="1"/>
    <xf numFmtId="0" fontId="41" fillId="26" borderId="0" xfId="45" applyFont="1" applyFill="1" applyAlignment="1">
      <alignment vertical="center"/>
    </xf>
    <xf numFmtId="0" fontId="42" fillId="26" borderId="0" xfId="45" applyFont="1" applyFill="1" applyAlignment="1">
      <alignment horizontal="left" vertical="center"/>
    </xf>
    <xf numFmtId="0" fontId="43" fillId="26" borderId="0" xfId="45" applyFont="1" applyFill="1" applyAlignment="1">
      <alignment vertical="center"/>
    </xf>
    <xf numFmtId="0" fontId="4" fillId="26" borderId="0" xfId="50" applyFont="1" applyFill="1">
      <alignment vertical="center"/>
    </xf>
    <xf numFmtId="0" fontId="41" fillId="26" borderId="38" xfId="45" applyFont="1" applyFill="1" applyBorder="1" applyAlignment="1">
      <alignment vertical="center"/>
    </xf>
    <xf numFmtId="0" fontId="47" fillId="26" borderId="0" xfId="45" applyFont="1" applyFill="1" applyAlignment="1">
      <alignment vertical="top" wrapText="1"/>
    </xf>
    <xf numFmtId="0" fontId="30" fillId="28" borderId="76" xfId="45" applyFont="1" applyFill="1" applyBorder="1" applyAlignment="1">
      <alignment horizontal="right" vertical="center"/>
    </xf>
    <xf numFmtId="0" fontId="30" fillId="26" borderId="0" xfId="45" applyFont="1" applyFill="1" applyAlignment="1">
      <alignment vertical="center" wrapText="1"/>
    </xf>
    <xf numFmtId="0" fontId="34" fillId="26" borderId="0" xfId="45" applyFont="1" applyFill="1" applyAlignment="1">
      <alignment vertical="center"/>
    </xf>
    <xf numFmtId="0" fontId="30" fillId="26" borderId="0" xfId="45" applyFont="1" applyFill="1" applyAlignment="1">
      <alignment vertical="center"/>
    </xf>
    <xf numFmtId="0" fontId="51" fillId="26" borderId="0" xfId="45" applyFont="1" applyFill="1" applyAlignment="1">
      <alignment vertical="center"/>
    </xf>
    <xf numFmtId="0" fontId="40" fillId="26" borderId="0" xfId="50" applyFill="1">
      <alignment vertical="center"/>
    </xf>
    <xf numFmtId="0" fontId="48" fillId="26" borderId="0" xfId="45" applyFont="1" applyFill="1" applyAlignment="1">
      <alignment vertical="center"/>
    </xf>
    <xf numFmtId="0" fontId="6" fillId="25" borderId="57" xfId="42" applyFont="1" applyFill="1" applyBorder="1" applyAlignment="1">
      <alignment vertical="center" wrapText="1"/>
    </xf>
    <xf numFmtId="0" fontId="6" fillId="25" borderId="58" xfId="42" applyFont="1" applyFill="1" applyBorder="1" applyAlignment="1">
      <alignment vertical="center" wrapText="1"/>
    </xf>
    <xf numFmtId="0" fontId="4" fillId="25" borderId="47" xfId="42" applyFill="1" applyBorder="1" applyAlignment="1">
      <alignment horizontal="center" vertical="center"/>
    </xf>
    <xf numFmtId="0" fontId="6" fillId="25" borderId="0" xfId="42" applyFont="1" applyFill="1" applyAlignment="1">
      <alignment vertical="center" wrapText="1"/>
    </xf>
    <xf numFmtId="0" fontId="5" fillId="25" borderId="0" xfId="42" applyFont="1" applyFill="1" applyAlignment="1">
      <alignment vertical="center" wrapText="1"/>
    </xf>
    <xf numFmtId="0" fontId="0" fillId="25" borderId="18" xfId="42" applyFont="1" applyFill="1" applyBorder="1" applyAlignment="1">
      <alignment horizontal="center" vertical="center" shrinkToFit="1"/>
    </xf>
    <xf numFmtId="0" fontId="5" fillId="0" borderId="0" xfId="47" applyFont="1" applyAlignment="1">
      <alignment horizontal="center" vertical="center" wrapText="1"/>
    </xf>
    <xf numFmtId="0" fontId="5" fillId="0" borderId="0" xfId="47" applyFont="1" applyAlignment="1">
      <alignment vertical="center" wrapText="1"/>
    </xf>
    <xf numFmtId="0" fontId="52" fillId="0" borderId="0" xfId="47" applyFont="1" applyAlignment="1">
      <alignment horizontal="left" vertical="center"/>
    </xf>
    <xf numFmtId="0" fontId="52" fillId="0" borderId="0" xfId="47" applyFont="1" applyAlignment="1">
      <alignment horizontal="left" vertical="center" wrapText="1"/>
    </xf>
    <xf numFmtId="0" fontId="35" fillId="0" borderId="0" xfId="47" applyFont="1" applyAlignment="1">
      <alignment vertical="center"/>
    </xf>
    <xf numFmtId="0" fontId="37" fillId="0" borderId="0" xfId="47" applyFont="1" applyAlignment="1">
      <alignment horizontal="left" vertical="center"/>
    </xf>
    <xf numFmtId="0" fontId="5" fillId="0" borderId="0" xfId="47" quotePrefix="1" applyFont="1" applyAlignment="1">
      <alignment horizontal="center" vertical="center"/>
    </xf>
    <xf numFmtId="0" fontId="10" fillId="0" borderId="0" xfId="47" applyFont="1" applyAlignment="1">
      <alignment horizontal="center" vertical="top" wrapText="1"/>
    </xf>
    <xf numFmtId="0" fontId="53" fillId="0" borderId="0" xfId="47" applyFont="1" applyAlignment="1">
      <alignment vertical="center" wrapText="1"/>
    </xf>
    <xf numFmtId="0" fontId="54" fillId="0" borderId="0" xfId="47" applyFont="1" applyAlignment="1">
      <alignment vertical="center" wrapText="1"/>
    </xf>
    <xf numFmtId="0" fontId="5" fillId="0" borderId="0" xfId="47" applyFont="1" applyAlignment="1">
      <alignment horizontal="right" vertical="center"/>
    </xf>
    <xf numFmtId="0" fontId="36" fillId="0" borderId="13" xfId="47" applyFont="1" applyBorder="1" applyAlignment="1">
      <alignment horizontal="left" vertical="top"/>
    </xf>
    <xf numFmtId="0" fontId="9" fillId="0" borderId="0" xfId="47" applyFont="1" applyAlignment="1">
      <alignment vertical="center"/>
    </xf>
    <xf numFmtId="0" fontId="9" fillId="0" borderId="0" xfId="47" applyFont="1" applyAlignment="1">
      <alignment horizontal="left" vertical="center" wrapText="1"/>
    </xf>
    <xf numFmtId="0" fontId="36" fillId="0" borderId="0" xfId="47" applyFont="1" applyAlignment="1">
      <alignment horizontal="left" vertical="center" wrapText="1"/>
    </xf>
    <xf numFmtId="0" fontId="36" fillId="0" borderId="0" xfId="47" applyFont="1" applyAlignment="1">
      <alignment vertical="center"/>
    </xf>
    <xf numFmtId="0" fontId="34" fillId="25" borderId="28" xfId="42" applyFont="1" applyFill="1" applyBorder="1" applyAlignment="1">
      <alignment horizontal="center" vertical="center"/>
    </xf>
    <xf numFmtId="0" fontId="34" fillId="25" borderId="19" xfId="42" applyFont="1" applyFill="1" applyBorder="1" applyAlignment="1">
      <alignment horizontal="center" vertical="center"/>
    </xf>
    <xf numFmtId="0" fontId="9" fillId="0" borderId="0" xfId="47" applyFont="1" applyAlignment="1">
      <alignment horizontal="left" vertical="center" wrapText="1"/>
    </xf>
    <xf numFmtId="0" fontId="31" fillId="0" borderId="0" xfId="47" applyFont="1" applyAlignment="1">
      <alignment horizontal="center" vertical="center" wrapText="1"/>
    </xf>
    <xf numFmtId="0" fontId="10" fillId="0" borderId="0" xfId="47" applyFont="1" applyAlignment="1">
      <alignment horizontal="center" vertical="top" wrapText="1"/>
    </xf>
    <xf numFmtId="0" fontId="30" fillId="29" borderId="69" xfId="45" applyFont="1" applyFill="1" applyBorder="1" applyAlignment="1">
      <alignment horizontal="center" vertical="center" wrapText="1"/>
    </xf>
    <xf numFmtId="0" fontId="30" fillId="29" borderId="47" xfId="45" applyFont="1" applyFill="1" applyBorder="1" applyAlignment="1">
      <alignment horizontal="center" vertical="center" wrapText="1"/>
    </xf>
    <xf numFmtId="0" fontId="30" fillId="29" borderId="70" xfId="45" applyFont="1" applyFill="1" applyBorder="1" applyAlignment="1">
      <alignment horizontal="center" vertical="center"/>
    </xf>
    <xf numFmtId="0" fontId="30" fillId="29" borderId="71" xfId="45" applyFont="1" applyFill="1" applyBorder="1" applyAlignment="1">
      <alignment horizontal="center" vertical="center"/>
    </xf>
    <xf numFmtId="0" fontId="30" fillId="29" borderId="72" xfId="45" applyFont="1" applyFill="1" applyBorder="1" applyAlignment="1">
      <alignment horizontal="center" vertical="center"/>
    </xf>
    <xf numFmtId="0" fontId="30" fillId="29" borderId="47" xfId="45" applyFont="1" applyFill="1" applyBorder="1" applyAlignment="1">
      <alignment horizontal="center" vertical="center"/>
    </xf>
    <xf numFmtId="0" fontId="30" fillId="29" borderId="24" xfId="45" applyFont="1" applyFill="1" applyBorder="1" applyAlignment="1">
      <alignment horizontal="center" vertical="center"/>
    </xf>
    <xf numFmtId="0" fontId="48" fillId="29" borderId="43" xfId="45" applyFont="1" applyFill="1" applyBorder="1" applyAlignment="1">
      <alignment horizontal="center" vertical="center"/>
    </xf>
    <xf numFmtId="0" fontId="48" fillId="29" borderId="47" xfId="45" applyFont="1" applyFill="1" applyBorder="1" applyAlignment="1">
      <alignment horizontal="center" vertical="center"/>
    </xf>
    <xf numFmtId="0" fontId="48" fillId="29" borderId="24" xfId="45" applyFont="1" applyFill="1" applyBorder="1" applyAlignment="1">
      <alignment horizontal="center" vertical="center"/>
    </xf>
    <xf numFmtId="0" fontId="30" fillId="29" borderId="43" xfId="45" applyFont="1" applyFill="1" applyBorder="1" applyAlignment="1">
      <alignment horizontal="center" vertical="center" wrapText="1"/>
    </xf>
    <xf numFmtId="0" fontId="48" fillId="29" borderId="48" xfId="45" applyFont="1" applyFill="1" applyBorder="1" applyAlignment="1">
      <alignment horizontal="center" vertical="center"/>
    </xf>
    <xf numFmtId="0" fontId="30" fillId="28" borderId="75" xfId="45" applyFont="1" applyFill="1" applyBorder="1" applyAlignment="1">
      <alignment horizontal="right" vertical="center"/>
    </xf>
    <xf numFmtId="0" fontId="30" fillId="28" borderId="39" xfId="45" applyFont="1" applyFill="1" applyBorder="1" applyAlignment="1">
      <alignment horizontal="right" vertical="center"/>
    </xf>
    <xf numFmtId="38" fontId="49" fillId="28" borderId="75" xfId="52" applyFont="1" applyFill="1" applyBorder="1" applyAlignment="1">
      <alignment horizontal="center" vertical="center"/>
    </xf>
    <xf numFmtId="38" fontId="49" fillId="28" borderId="39" xfId="52" applyFont="1" applyFill="1" applyBorder="1" applyAlignment="1">
      <alignment horizontal="center" vertical="center"/>
    </xf>
    <xf numFmtId="0" fontId="50" fillId="28" borderId="39" xfId="50" applyFont="1" applyFill="1" applyBorder="1" applyAlignment="1">
      <alignment horizontal="center" vertical="center"/>
    </xf>
    <xf numFmtId="0" fontId="50" fillId="28" borderId="76" xfId="50" applyFont="1" applyFill="1" applyBorder="1" applyAlignment="1">
      <alignment horizontal="center" vertical="center"/>
    </xf>
    <xf numFmtId="0" fontId="30" fillId="28" borderId="73" xfId="45" applyFont="1" applyFill="1" applyBorder="1" applyAlignment="1">
      <alignment horizontal="center" vertical="center"/>
    </xf>
    <xf numFmtId="0" fontId="30" fillId="28" borderId="38" xfId="45" applyFont="1" applyFill="1" applyBorder="1" applyAlignment="1">
      <alignment horizontal="center" vertical="center"/>
    </xf>
    <xf numFmtId="0" fontId="30" fillId="28" borderId="23" xfId="45" applyFont="1" applyFill="1" applyBorder="1" applyAlignment="1">
      <alignment horizontal="center" vertical="center"/>
    </xf>
    <xf numFmtId="38" fontId="32" fillId="28" borderId="10" xfId="52" applyFont="1" applyFill="1" applyBorder="1" applyAlignment="1">
      <alignment horizontal="center" vertical="center"/>
    </xf>
    <xf numFmtId="38" fontId="32" fillId="28" borderId="38" xfId="52" applyFont="1" applyFill="1" applyBorder="1" applyAlignment="1">
      <alignment horizontal="center" vertical="center"/>
    </xf>
    <xf numFmtId="0" fontId="4" fillId="28" borderId="38" xfId="50" applyFont="1" applyFill="1" applyBorder="1" applyAlignment="1">
      <alignment horizontal="center" vertical="center"/>
    </xf>
    <xf numFmtId="0" fontId="30" fillId="28" borderId="10" xfId="45" applyFont="1" applyFill="1" applyBorder="1" applyAlignment="1">
      <alignment horizontal="center" vertical="center"/>
    </xf>
    <xf numFmtId="0" fontId="4" fillId="28" borderId="74" xfId="50" applyFont="1" applyFill="1" applyBorder="1" applyAlignment="1">
      <alignment horizontal="center" vertical="center"/>
    </xf>
    <xf numFmtId="0" fontId="30" fillId="29" borderId="44" xfId="45" applyFont="1" applyFill="1" applyBorder="1" applyAlignment="1">
      <alignment horizontal="center" vertical="center"/>
    </xf>
    <xf numFmtId="0" fontId="30" fillId="29" borderId="59" xfId="45" applyFont="1" applyFill="1" applyBorder="1" applyAlignment="1">
      <alignment horizontal="center" vertical="center"/>
    </xf>
    <xf numFmtId="0" fontId="30" fillId="29" borderId="52" xfId="45" applyFont="1" applyFill="1" applyBorder="1" applyAlignment="1">
      <alignment horizontal="center" vertical="center"/>
    </xf>
    <xf numFmtId="0" fontId="48" fillId="29" borderId="44" xfId="45" applyFont="1" applyFill="1" applyBorder="1" applyAlignment="1">
      <alignment horizontal="center" vertical="center"/>
    </xf>
    <xf numFmtId="0" fontId="48" fillId="29" borderId="59" xfId="45" applyFont="1" applyFill="1" applyBorder="1" applyAlignment="1">
      <alignment horizontal="center" vertical="center"/>
    </xf>
    <xf numFmtId="0" fontId="48" fillId="29" borderId="52" xfId="45" applyFont="1" applyFill="1" applyBorder="1" applyAlignment="1">
      <alignment horizontal="center" vertical="center"/>
    </xf>
    <xf numFmtId="0" fontId="48" fillId="29" borderId="60" xfId="45" applyFont="1" applyFill="1" applyBorder="1" applyAlignment="1">
      <alignment horizontal="center" vertical="center"/>
    </xf>
    <xf numFmtId="0" fontId="48" fillId="29" borderId="68" xfId="45" applyFont="1" applyFill="1" applyBorder="1" applyAlignment="1">
      <alignment horizontal="center" vertical="center"/>
    </xf>
    <xf numFmtId="0" fontId="48" fillId="29" borderId="57" xfId="45" applyFont="1" applyFill="1" applyBorder="1" applyAlignment="1">
      <alignment horizontal="center" vertical="center"/>
    </xf>
    <xf numFmtId="0" fontId="48" fillId="29" borderId="56" xfId="45" applyFont="1" applyFill="1" applyBorder="1" applyAlignment="1">
      <alignment horizontal="center" vertical="center"/>
    </xf>
    <xf numFmtId="0" fontId="48" fillId="29" borderId="58" xfId="45" applyFont="1" applyFill="1" applyBorder="1" applyAlignment="1">
      <alignment horizontal="center" vertical="center"/>
    </xf>
    <xf numFmtId="0" fontId="44" fillId="29" borderId="17" xfId="45" applyFont="1" applyFill="1" applyBorder="1" applyAlignment="1">
      <alignment horizontal="center" vertical="center"/>
    </xf>
    <xf numFmtId="0" fontId="44" fillId="29" borderId="13" xfId="45" applyFont="1" applyFill="1" applyBorder="1" applyAlignment="1">
      <alignment horizontal="center" vertical="center"/>
    </xf>
    <xf numFmtId="0" fontId="44" fillId="29" borderId="26" xfId="45" applyFont="1" applyFill="1" applyBorder="1" applyAlignment="1">
      <alignment horizontal="center" vertical="center"/>
    </xf>
    <xf numFmtId="0" fontId="43" fillId="29" borderId="13" xfId="45" applyFont="1" applyFill="1" applyBorder="1" applyAlignment="1">
      <alignment horizontal="center" vertical="center" wrapText="1"/>
    </xf>
    <xf numFmtId="0" fontId="43" fillId="29" borderId="13" xfId="45" applyFont="1" applyFill="1" applyBorder="1" applyAlignment="1">
      <alignment horizontal="center" vertical="center"/>
    </xf>
    <xf numFmtId="0" fontId="44" fillId="29" borderId="27" xfId="45" applyFont="1" applyFill="1" applyBorder="1" applyAlignment="1">
      <alignment horizontal="center" vertical="center"/>
    </xf>
    <xf numFmtId="0" fontId="44" fillId="29" borderId="42" xfId="45" applyFont="1" applyFill="1" applyBorder="1" applyAlignment="1">
      <alignment horizontal="center" vertical="center"/>
    </xf>
    <xf numFmtId="0" fontId="43" fillId="29" borderId="27" xfId="45" applyFont="1" applyFill="1" applyBorder="1" applyAlignment="1">
      <alignment horizontal="center" vertical="center"/>
    </xf>
    <xf numFmtId="0" fontId="43" fillId="29" borderId="27" xfId="45" applyFont="1" applyFill="1" applyBorder="1" applyAlignment="1">
      <alignment horizontal="center" vertical="center" wrapText="1"/>
    </xf>
    <xf numFmtId="0" fontId="43" fillId="29" borderId="61" xfId="45" applyFont="1" applyFill="1" applyBorder="1" applyAlignment="1">
      <alignment horizontal="center" vertical="center"/>
    </xf>
    <xf numFmtId="0" fontId="44" fillId="28" borderId="13" xfId="45" applyFont="1" applyFill="1" applyBorder="1" applyAlignment="1">
      <alignment horizontal="center" vertical="center"/>
    </xf>
    <xf numFmtId="0" fontId="43" fillId="0" borderId="13" xfId="45" applyFont="1" applyBorder="1" applyAlignment="1">
      <alignment horizontal="center" vertical="center"/>
    </xf>
    <xf numFmtId="0" fontId="44" fillId="28" borderId="13" xfId="45" applyFont="1" applyFill="1" applyBorder="1" applyAlignment="1">
      <alignment horizontal="center" vertical="center" wrapText="1"/>
    </xf>
    <xf numFmtId="0" fontId="45" fillId="28" borderId="13" xfId="45" applyFont="1" applyFill="1" applyBorder="1" applyAlignment="1">
      <alignment horizontal="center" vertical="center" wrapText="1"/>
    </xf>
    <xf numFmtId="0" fontId="46" fillId="0" borderId="13" xfId="51" applyBorder="1" applyAlignment="1" applyProtection="1">
      <alignment horizontal="center" vertical="center"/>
    </xf>
    <xf numFmtId="0" fontId="38" fillId="26" borderId="0" xfId="45" applyFont="1" applyFill="1" applyAlignment="1">
      <alignment horizontal="center" vertical="center"/>
    </xf>
    <xf numFmtId="0" fontId="6" fillId="25" borderId="56" xfId="42" applyFont="1" applyFill="1" applyBorder="1" applyAlignment="1">
      <alignment horizontal="left" vertical="center" wrapText="1"/>
    </xf>
    <xf numFmtId="0" fontId="6" fillId="25" borderId="57" xfId="42" applyFont="1" applyFill="1" applyBorder="1" applyAlignment="1">
      <alignment horizontal="left" vertical="center" wrapText="1"/>
    </xf>
    <xf numFmtId="0" fontId="6" fillId="25" borderId="58" xfId="42" applyFont="1" applyFill="1" applyBorder="1" applyAlignment="1">
      <alignment horizontal="left" vertical="center" wrapText="1"/>
    </xf>
    <xf numFmtId="0" fontId="3" fillId="25" borderId="10" xfId="42" applyFont="1" applyFill="1" applyBorder="1" applyAlignment="1">
      <alignment horizontal="center" vertical="center"/>
    </xf>
    <xf numFmtId="0" fontId="3" fillId="25" borderId="38" xfId="42" applyFont="1" applyFill="1" applyBorder="1" applyAlignment="1">
      <alignment horizontal="center" vertical="center"/>
    </xf>
    <xf numFmtId="0" fontId="3" fillId="25" borderId="74" xfId="42" applyFont="1" applyFill="1" applyBorder="1" applyAlignment="1">
      <alignment horizontal="center" vertical="center"/>
    </xf>
    <xf numFmtId="0" fontId="3" fillId="25" borderId="77" xfId="42" applyFont="1" applyFill="1" applyBorder="1" applyAlignment="1">
      <alignment horizontal="center" vertical="center"/>
    </xf>
    <xf numFmtId="0" fontId="3" fillId="25" borderId="30" xfId="42" applyFont="1" applyFill="1" applyBorder="1" applyAlignment="1">
      <alignment horizontal="center" vertical="center"/>
    </xf>
    <xf numFmtId="0" fontId="3" fillId="25" borderId="78" xfId="42" applyFont="1" applyFill="1" applyBorder="1" applyAlignment="1">
      <alignment horizontal="center" vertical="center"/>
    </xf>
    <xf numFmtId="0" fontId="3" fillId="0" borderId="62" xfId="42" applyFont="1" applyBorder="1" applyAlignment="1">
      <alignment horizontal="center" vertical="center"/>
    </xf>
    <xf numFmtId="0" fontId="3" fillId="0" borderId="63" xfId="42" applyFont="1" applyBorder="1" applyAlignment="1">
      <alignment horizontal="center" vertical="center"/>
    </xf>
    <xf numFmtId="0" fontId="10" fillId="0" borderId="64" xfId="42" applyFont="1" applyBorder="1" applyAlignment="1">
      <alignment horizontal="left" wrapText="1"/>
    </xf>
    <xf numFmtId="0" fontId="10" fillId="0" borderId="65" xfId="42" applyFont="1" applyBorder="1" applyAlignment="1">
      <alignment horizontal="left" wrapText="1"/>
    </xf>
    <xf numFmtId="0" fontId="0" fillId="0" borderId="42" xfId="42" applyFont="1" applyBorder="1" applyAlignment="1">
      <alignment horizontal="center" vertical="center" wrapText="1"/>
    </xf>
    <xf numFmtId="0" fontId="1" fillId="0" borderId="14" xfId="42" applyFont="1" applyBorder="1" applyAlignment="1">
      <alignment horizontal="center" vertical="center" wrapText="1"/>
    </xf>
    <xf numFmtId="0" fontId="1" fillId="0" borderId="50" xfId="42" applyFont="1" applyBorder="1" applyAlignment="1">
      <alignment horizontal="center" vertical="center" wrapText="1"/>
    </xf>
    <xf numFmtId="0" fontId="1" fillId="0" borderId="0" xfId="42" applyFont="1" applyAlignment="1">
      <alignment horizontal="center" vertical="center" wrapText="1"/>
    </xf>
    <xf numFmtId="0" fontId="31" fillId="0" borderId="0" xfId="42" applyFont="1" applyAlignment="1">
      <alignment horizontal="center" vertical="center" wrapText="1"/>
    </xf>
    <xf numFmtId="0" fontId="10" fillId="0" borderId="0" xfId="42" applyFont="1" applyAlignment="1">
      <alignment horizontal="left" wrapText="1"/>
    </xf>
    <xf numFmtId="0" fontId="3" fillId="0" borderId="66" xfId="42" applyFont="1" applyBorder="1" applyAlignment="1">
      <alignment horizontal="center" vertical="center"/>
    </xf>
    <xf numFmtId="0" fontId="32" fillId="0" borderId="67" xfId="42" applyFont="1" applyBorder="1" applyAlignment="1">
      <alignment horizontal="center" vertical="center" wrapText="1"/>
    </xf>
    <xf numFmtId="0" fontId="32" fillId="0" borderId="21" xfId="42" applyFont="1" applyBorder="1" applyAlignment="1">
      <alignment horizontal="center" vertical="center" wrapText="1"/>
    </xf>
    <xf numFmtId="0" fontId="8" fillId="0" borderId="56" xfId="42" applyFont="1" applyBorder="1" applyAlignment="1">
      <alignment horizontal="center" vertical="center" wrapText="1"/>
    </xf>
    <xf numFmtId="0" fontId="8" fillId="0" borderId="57" xfId="42" applyFont="1" applyBorder="1" applyAlignment="1">
      <alignment horizontal="center" vertical="center" wrapText="1"/>
    </xf>
    <xf numFmtId="0" fontId="8" fillId="0" borderId="25" xfId="42" applyFont="1" applyBorder="1" applyAlignment="1">
      <alignment horizontal="center" vertical="center" wrapText="1"/>
    </xf>
    <xf numFmtId="0" fontId="3" fillId="24" borderId="53"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54" xfId="42" applyFont="1" applyFill="1" applyBorder="1" applyAlignment="1">
      <alignment horizontal="center" vertical="center"/>
    </xf>
    <xf numFmtId="0" fontId="3" fillId="24" borderId="51" xfId="42" applyFont="1" applyFill="1" applyBorder="1" applyAlignment="1">
      <alignment horizontal="center" vertical="center"/>
    </xf>
    <xf numFmtId="0" fontId="3" fillId="24" borderId="55" xfId="42" applyFont="1" applyFill="1" applyBorder="1" applyAlignment="1">
      <alignment horizontal="center" vertical="center"/>
    </xf>
    <xf numFmtId="0" fontId="3" fillId="24" borderId="19" xfId="42" applyFont="1" applyFill="1" applyBorder="1" applyAlignment="1">
      <alignment horizontal="center" vertical="center"/>
    </xf>
    <xf numFmtId="0" fontId="3" fillId="25" borderId="26" xfId="42" applyFont="1" applyFill="1" applyBorder="1" applyAlignment="1">
      <alignment horizontal="center" vertical="center"/>
    </xf>
    <xf numFmtId="0" fontId="3" fillId="25" borderId="14" xfId="42" applyFont="1" applyFill="1" applyBorder="1" applyAlignment="1">
      <alignment horizontal="center" vertical="center"/>
    </xf>
    <xf numFmtId="0" fontId="0" fillId="0" borderId="32" xfId="42" applyFont="1" applyBorder="1" applyAlignment="1">
      <alignment horizontal="center" vertical="center" wrapText="1"/>
    </xf>
    <xf numFmtId="0" fontId="32" fillId="0" borderId="11" xfId="42" applyFont="1" applyBorder="1" applyAlignment="1">
      <alignment horizontal="center" vertical="center"/>
    </xf>
    <xf numFmtId="0" fontId="32" fillId="0" borderId="18" xfId="42" applyFont="1" applyBorder="1" applyAlignment="1">
      <alignment horizontal="center" vertical="center"/>
    </xf>
    <xf numFmtId="0" fontId="32" fillId="0" borderId="25" xfId="42" applyFont="1" applyBorder="1" applyAlignment="1">
      <alignment horizontal="center" vertical="center"/>
    </xf>
    <xf numFmtId="0" fontId="32" fillId="0" borderId="34" xfId="42" applyFont="1" applyBorder="1" applyAlignment="1">
      <alignment horizontal="center" vertical="center"/>
    </xf>
    <xf numFmtId="0" fontId="4" fillId="0" borderId="50" xfId="42" applyBorder="1" applyAlignment="1">
      <alignment horizontal="center" vertical="center"/>
    </xf>
    <xf numFmtId="0" fontId="4" fillId="0" borderId="0" xfId="42"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1"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3" xfId="52"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2 2" xfId="43" xr:uid="{00000000-0005-0000-0000-00002D000000}"/>
    <cellStyle name="標準 2 3" xfId="54" xr:uid="{F441BEF9-7C32-475E-88D7-656CED462702}"/>
    <cellStyle name="標準 3" xfId="44" xr:uid="{00000000-0005-0000-0000-00002E000000}"/>
    <cellStyle name="標準 3 2" xfId="50" xr:uid="{00000000-0005-0000-0000-00002F000000}"/>
    <cellStyle name="標準 4" xfId="45" xr:uid="{00000000-0005-0000-0000-000030000000}"/>
    <cellStyle name="標準 5" xfId="53" xr:uid="{00000000-0005-0000-0000-000031000000}"/>
    <cellStyle name="標準 5 2" xfId="55" xr:uid="{60BF95A4-2070-45F2-81AF-EF6EE35B613A}"/>
    <cellStyle name="標準_１９年参加名簿" xfId="46" xr:uid="{00000000-0005-0000-0000-000032000000}"/>
    <cellStyle name="標準_22大分県大会要綱、登録名簿1" xfId="47" xr:uid="{00000000-0005-0000-0000-000033000000}"/>
    <cellStyle name="未定義" xfId="48" xr:uid="{00000000-0005-0000-0000-000035000000}"/>
    <cellStyle name="良い" xfId="49" builtinId="26" customBuiltin="1"/>
  </cellStyles>
  <dxfs count="0"/>
  <tableStyles count="0" defaultTableStyle="TableStyleMedium2" defaultPivotStyle="PivotStyleLight16"/>
  <colors>
    <mruColors>
      <color rgb="FF61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8</xdr:row>
      <xdr:rowOff>0</xdr:rowOff>
    </xdr:to>
    <xdr:sp macro="" textlink="">
      <xdr:nvSpPr>
        <xdr:cNvPr id="2316" name="Line 2">
          <a:extLst>
            <a:ext uri="{FF2B5EF4-FFF2-40B4-BE49-F238E27FC236}">
              <a16:creationId xmlns:a16="http://schemas.microsoft.com/office/drawing/2014/main" id="{4AB49FFE-8F73-49AA-844F-A164A00E5A10}"/>
            </a:ext>
          </a:extLst>
        </xdr:cNvPr>
        <xdr:cNvSpPr>
          <a:spLocks noChangeShapeType="1"/>
        </xdr:cNvSpPr>
      </xdr:nvSpPr>
      <xdr:spPr bwMode="auto">
        <a:xfrm>
          <a:off x="5090160" y="1310640"/>
          <a:ext cx="0" cy="2743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7" name="Line 9">
          <a:extLst>
            <a:ext uri="{FF2B5EF4-FFF2-40B4-BE49-F238E27FC236}">
              <a16:creationId xmlns:a16="http://schemas.microsoft.com/office/drawing/2014/main" id="{4AFC3ADE-A30F-4DDB-9FDE-79A8B2112FCF}"/>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8" name="Line 10">
          <a:extLst>
            <a:ext uri="{FF2B5EF4-FFF2-40B4-BE49-F238E27FC236}">
              <a16:creationId xmlns:a16="http://schemas.microsoft.com/office/drawing/2014/main" id="{651A43D0-A6D4-4726-A673-FC0DA2C7C711}"/>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19" name="Line 11">
          <a:extLst>
            <a:ext uri="{FF2B5EF4-FFF2-40B4-BE49-F238E27FC236}">
              <a16:creationId xmlns:a16="http://schemas.microsoft.com/office/drawing/2014/main" id="{986FAA18-9BD9-4E3E-AD6C-38FAC5B9592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0" name="Line 13">
          <a:extLst>
            <a:ext uri="{FF2B5EF4-FFF2-40B4-BE49-F238E27FC236}">
              <a16:creationId xmlns:a16="http://schemas.microsoft.com/office/drawing/2014/main" id="{61EC5ECD-A781-4D55-AB7A-957C4BA39A16}"/>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1" name="Line 14">
          <a:extLst>
            <a:ext uri="{FF2B5EF4-FFF2-40B4-BE49-F238E27FC236}">
              <a16:creationId xmlns:a16="http://schemas.microsoft.com/office/drawing/2014/main" id="{116E1CE0-A432-4DCD-A641-A8B98982A2B4}"/>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xdr:row>
      <xdr:rowOff>220980</xdr:rowOff>
    </xdr:from>
    <xdr:to>
      <xdr:col>4</xdr:col>
      <xdr:colOff>0</xdr:colOff>
      <xdr:row>8</xdr:row>
      <xdr:rowOff>7620</xdr:rowOff>
    </xdr:to>
    <xdr:sp macro="" textlink="">
      <xdr:nvSpPr>
        <xdr:cNvPr id="2322" name="Line 15">
          <a:extLst>
            <a:ext uri="{FF2B5EF4-FFF2-40B4-BE49-F238E27FC236}">
              <a16:creationId xmlns:a16="http://schemas.microsoft.com/office/drawing/2014/main" id="{ECB59B9C-E391-4005-B252-621CB2B9564B}"/>
            </a:ext>
          </a:extLst>
        </xdr:cNvPr>
        <xdr:cNvSpPr>
          <a:spLocks noChangeShapeType="1"/>
        </xdr:cNvSpPr>
      </xdr:nvSpPr>
      <xdr:spPr bwMode="auto">
        <a:xfrm flipV="1">
          <a:off x="4549140" y="1531620"/>
          <a:ext cx="0" cy="609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Data/pinpon/&#26032;&#12375;&#12356;&#65420;&#65387;&#65433;&#65408;&#65438;/&#22899;&#12471;&#12531;&#12464;&#125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21&#24180;&#24230;&#30476;&#23567;&#23398;&#29983;&#22823;&#20250;/&#24179;&#25104;19&#24180;&#24230;&#31532;27&#22238;&#22823;&#20998;&#30476;&#23567;&#23398;&#29983;&#22823;&#20250;/&#22243;&#20307;&#25126;&#12473;&#12467;&#12450;&#20104;&#36984;&#2999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4&#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31&#24180;&#24230;/8_24_25&#20061;&#24030;&#22823;&#20250;&#20104;&#36984;/&#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nktdr/&#34907;&#34276;/&#22823;&#20998;&#30476;&#12472;&#12517;&#12491;&#12450;&#36899;&#30431;/&#20107;&#21209;&#23616;/31&#24180;&#24230;/8_24_25&#20061;&#24030;&#22823;&#20250;&#20104;&#36984;/&#65298;4&#24230;&#24180;&#65404;&#65438;&#65389;&#65414;&#65393;&#65397;&#65432;&#65437;&#65419;&#65439;&#65391;&#65400;/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6EB243CC" TargetMode="External"/><Relationship Id="rId1" Type="http://schemas.openxmlformats.org/officeDocument/2006/relationships/externalLinkPath" Target="file:///\\6EB243CC\h18&#30476;&#20307;&#38598;&#35336;&#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6D2E3-FFCD-47C8-88A0-C600A2481DD5}">
  <dimension ref="A1:M53"/>
  <sheetViews>
    <sheetView tabSelected="1" view="pageBreakPreview" zoomScale="90" zoomScaleNormal="100" zoomScaleSheetLayoutView="90" workbookViewId="0">
      <selection activeCell="B20" sqref="B20"/>
    </sheetView>
  </sheetViews>
  <sheetFormatPr defaultColWidth="9" defaultRowHeight="14" x14ac:dyDescent="0.2"/>
  <cols>
    <col min="1" max="1" width="13.1640625" style="27" customWidth="1"/>
    <col min="2" max="2" width="93.1640625" style="28" customWidth="1"/>
    <col min="3" max="3" width="92.1640625" style="28" customWidth="1"/>
    <col min="4" max="4" width="12.1640625" style="28" hidden="1" customWidth="1"/>
    <col min="5" max="6" width="9.08203125" style="28" hidden="1" customWidth="1"/>
    <col min="7" max="8" width="9" style="28" hidden="1" customWidth="1"/>
    <col min="9" max="9" width="9.08203125" style="28" hidden="1" customWidth="1"/>
    <col min="10" max="10" width="10" style="28" hidden="1" customWidth="1"/>
    <col min="11" max="11" width="11.1640625" style="28" hidden="1" customWidth="1"/>
    <col min="12" max="12" width="8.58203125" style="28" hidden="1" customWidth="1"/>
    <col min="13" max="13" width="8.9140625" style="28" customWidth="1"/>
    <col min="14" max="14" width="9.58203125" style="28" customWidth="1"/>
    <col min="15" max="16384" width="9" style="28"/>
  </cols>
  <sheetData>
    <row r="1" spans="1:11" ht="28.25" customHeight="1" x14ac:dyDescent="0.2">
      <c r="A1" s="123" t="s">
        <v>90</v>
      </c>
      <c r="B1" s="123"/>
    </row>
    <row r="2" spans="1:11" ht="23.4" customHeight="1" x14ac:dyDescent="0.2">
      <c r="A2" s="124" t="s">
        <v>91</v>
      </c>
      <c r="B2" s="124"/>
    </row>
    <row r="3" spans="1:11" ht="7" customHeight="1" x14ac:dyDescent="0.2">
      <c r="A3" s="111"/>
      <c r="B3" s="111"/>
    </row>
    <row r="4" spans="1:11" ht="19.5" customHeight="1" x14ac:dyDescent="0.2">
      <c r="A4" s="27" t="s">
        <v>21</v>
      </c>
      <c r="B4" s="28" t="s">
        <v>0</v>
      </c>
    </row>
    <row r="5" spans="1:11" ht="21" customHeight="1" x14ac:dyDescent="0.2">
      <c r="A5" s="27" t="s">
        <v>20</v>
      </c>
      <c r="B5" s="28" t="s">
        <v>62</v>
      </c>
      <c r="K5" s="1"/>
    </row>
    <row r="6" spans="1:11" ht="20" customHeight="1" x14ac:dyDescent="0.2">
      <c r="A6" s="117" t="s">
        <v>89</v>
      </c>
      <c r="B6" s="78" t="s">
        <v>86</v>
      </c>
      <c r="F6" s="26"/>
      <c r="H6" s="26"/>
      <c r="I6" s="26"/>
    </row>
    <row r="7" spans="1:11" ht="20.5" customHeight="1" x14ac:dyDescent="0.2">
      <c r="A7" s="27" t="s">
        <v>14</v>
      </c>
      <c r="B7" s="118" t="s">
        <v>110</v>
      </c>
      <c r="F7" s="105"/>
      <c r="H7" s="105"/>
      <c r="I7" s="105"/>
    </row>
    <row r="8" spans="1:11" ht="18.5" customHeight="1" x14ac:dyDescent="0.2">
      <c r="A8" s="27" t="s">
        <v>15</v>
      </c>
      <c r="B8" s="78" t="s">
        <v>87</v>
      </c>
      <c r="F8" s="105"/>
      <c r="H8" s="105"/>
      <c r="I8" s="105"/>
    </row>
    <row r="9" spans="1:11" ht="23" customHeight="1" x14ac:dyDescent="0.2">
      <c r="A9" s="27" t="s">
        <v>16</v>
      </c>
      <c r="B9" s="78" t="s">
        <v>111</v>
      </c>
      <c r="E9" s="26"/>
      <c r="F9" s="104"/>
      <c r="H9" s="104"/>
      <c r="I9" s="104"/>
    </row>
    <row r="10" spans="1:11" ht="22.5" customHeight="1" x14ac:dyDescent="0.2">
      <c r="B10" s="28" t="s">
        <v>1</v>
      </c>
      <c r="E10" s="105"/>
      <c r="F10" s="76"/>
      <c r="G10" s="76"/>
      <c r="H10" s="76"/>
    </row>
    <row r="11" spans="1:11" ht="25" customHeight="1" x14ac:dyDescent="0.2">
      <c r="A11" s="27" t="s">
        <v>17</v>
      </c>
      <c r="B11" s="28" t="s">
        <v>13</v>
      </c>
      <c r="E11" s="105"/>
    </row>
    <row r="12" spans="1:11" ht="19.5" customHeight="1" x14ac:dyDescent="0.2">
      <c r="B12" s="78" t="s">
        <v>49</v>
      </c>
      <c r="E12" s="105"/>
    </row>
    <row r="13" spans="1:11" ht="20" customHeight="1" x14ac:dyDescent="0.2">
      <c r="B13" s="28" t="s">
        <v>48</v>
      </c>
      <c r="E13" s="104"/>
    </row>
    <row r="14" spans="1:11" ht="21" customHeight="1" x14ac:dyDescent="0.2">
      <c r="A14" s="27" t="s">
        <v>18</v>
      </c>
      <c r="B14" s="28" t="s">
        <v>73</v>
      </c>
    </row>
    <row r="15" spans="1:11" ht="21" customHeight="1" x14ac:dyDescent="0.2">
      <c r="B15" s="28" t="s">
        <v>74</v>
      </c>
    </row>
    <row r="16" spans="1:11" ht="18.5" customHeight="1" x14ac:dyDescent="0.2">
      <c r="B16" s="28" t="s">
        <v>93</v>
      </c>
    </row>
    <row r="17" spans="1:13" ht="18.5" customHeight="1" x14ac:dyDescent="0.2">
      <c r="B17" s="78" t="s">
        <v>92</v>
      </c>
    </row>
    <row r="18" spans="1:13" ht="18.5" customHeight="1" x14ac:dyDescent="0.2">
      <c r="B18" s="28" t="s">
        <v>63</v>
      </c>
    </row>
    <row r="19" spans="1:13" ht="18.5" customHeight="1" x14ac:dyDescent="0.2">
      <c r="B19" s="28" t="s">
        <v>94</v>
      </c>
    </row>
    <row r="20" spans="1:13" ht="18.5" customHeight="1" x14ac:dyDescent="0.2">
      <c r="B20" s="28" t="s">
        <v>50</v>
      </c>
    </row>
    <row r="21" spans="1:13" ht="16.5" customHeight="1" x14ac:dyDescent="0.2">
      <c r="B21" s="78" t="s">
        <v>64</v>
      </c>
      <c r="D21" s="106"/>
    </row>
    <row r="22" spans="1:13" ht="16.5" customHeight="1" x14ac:dyDescent="0.2">
      <c r="B22" s="28" t="s">
        <v>65</v>
      </c>
    </row>
    <row r="23" spans="1:13" ht="16.5" customHeight="1" x14ac:dyDescent="0.2">
      <c r="B23" s="78" t="s">
        <v>60</v>
      </c>
      <c r="E23"/>
    </row>
    <row r="24" spans="1:13" ht="15" customHeight="1" x14ac:dyDescent="0.2">
      <c r="A24" s="27" t="s">
        <v>19</v>
      </c>
      <c r="B24" s="78" t="s">
        <v>112</v>
      </c>
    </row>
    <row r="25" spans="1:13" ht="20.25" customHeight="1" x14ac:dyDescent="0.2">
      <c r="A25" s="27" t="s">
        <v>24</v>
      </c>
      <c r="B25" s="29" t="s">
        <v>22</v>
      </c>
      <c r="D25" s="78"/>
    </row>
    <row r="26" spans="1:13" x14ac:dyDescent="0.2">
      <c r="B26" s="28" t="s">
        <v>26</v>
      </c>
    </row>
    <row r="27" spans="1:13" x14ac:dyDescent="0.2">
      <c r="B27" s="28" t="s">
        <v>29</v>
      </c>
      <c r="D27" s="26"/>
      <c r="E27" s="26"/>
      <c r="F27" s="26"/>
      <c r="G27" s="26"/>
      <c r="H27" s="26"/>
      <c r="I27" s="26"/>
      <c r="J27" s="26"/>
      <c r="K27" s="26"/>
      <c r="L27" s="26"/>
    </row>
    <row r="28" spans="1:13" x14ac:dyDescent="0.2">
      <c r="B28" s="115" t="s">
        <v>71</v>
      </c>
      <c r="C28" s="110" t="s">
        <v>59</v>
      </c>
    </row>
    <row r="29" spans="1:13" x14ac:dyDescent="0.2">
      <c r="B29" s="78" t="s">
        <v>75</v>
      </c>
    </row>
    <row r="30" spans="1:13" ht="22" customHeight="1" x14ac:dyDescent="0.2">
      <c r="A30" s="113" t="s">
        <v>69</v>
      </c>
      <c r="B30" s="119" t="s">
        <v>95</v>
      </c>
    </row>
    <row r="31" spans="1:13" ht="21" customHeight="1" x14ac:dyDescent="0.2">
      <c r="A31" s="122" t="s">
        <v>27</v>
      </c>
      <c r="B31" s="26" t="s">
        <v>96</v>
      </c>
    </row>
    <row r="32" spans="1:13" x14ac:dyDescent="0.2">
      <c r="A32" s="122"/>
      <c r="B32" s="78" t="s">
        <v>28</v>
      </c>
      <c r="M32" s="26"/>
    </row>
    <row r="33" spans="1:2" x14ac:dyDescent="0.2">
      <c r="B33" s="78" t="s">
        <v>72</v>
      </c>
    </row>
    <row r="34" spans="1:2" ht="22" customHeight="1" x14ac:dyDescent="0.2">
      <c r="B34" s="78" t="s">
        <v>47</v>
      </c>
    </row>
    <row r="35" spans="1:2" ht="17" customHeight="1" x14ac:dyDescent="0.2">
      <c r="A35" s="112" t="s">
        <v>68</v>
      </c>
      <c r="B35" s="28" t="s">
        <v>97</v>
      </c>
    </row>
    <row r="36" spans="1:2" ht="17" customHeight="1" x14ac:dyDescent="0.2">
      <c r="A36" s="109" t="s">
        <v>58</v>
      </c>
      <c r="B36" s="108" t="s">
        <v>51</v>
      </c>
    </row>
    <row r="37" spans="1:2" ht="17" customHeight="1" x14ac:dyDescent="0.2">
      <c r="A37" s="107"/>
      <c r="B37" s="28" t="s">
        <v>52</v>
      </c>
    </row>
    <row r="38" spans="1:2" ht="17" customHeight="1" x14ac:dyDescent="0.2">
      <c r="A38" s="28"/>
      <c r="B38" s="28" t="s">
        <v>53</v>
      </c>
    </row>
    <row r="39" spans="1:2" ht="17" customHeight="1" x14ac:dyDescent="0.2">
      <c r="A39" s="78"/>
      <c r="B39" s="78" t="s">
        <v>76</v>
      </c>
    </row>
    <row r="40" spans="1:2" ht="17" customHeight="1" x14ac:dyDescent="0.2">
      <c r="A40" s="28"/>
      <c r="B40" s="78" t="s">
        <v>77</v>
      </c>
    </row>
    <row r="41" spans="1:2" ht="17" customHeight="1" x14ac:dyDescent="0.2">
      <c r="A41" s="28"/>
      <c r="B41" s="78" t="s">
        <v>78</v>
      </c>
    </row>
    <row r="42" spans="1:2" ht="17" customHeight="1" x14ac:dyDescent="0.2">
      <c r="A42" s="28"/>
      <c r="B42" s="28" t="s">
        <v>85</v>
      </c>
    </row>
    <row r="43" spans="1:2" ht="17" customHeight="1" x14ac:dyDescent="0.2">
      <c r="A43" s="116" t="s">
        <v>79</v>
      </c>
    </row>
    <row r="44" spans="1:2" ht="17" customHeight="1" x14ac:dyDescent="0.2">
      <c r="A44" s="28" t="s">
        <v>80</v>
      </c>
    </row>
    <row r="45" spans="1:2" ht="17" customHeight="1" x14ac:dyDescent="0.2">
      <c r="A45" s="28"/>
      <c r="B45" s="28" t="s">
        <v>54</v>
      </c>
    </row>
    <row r="46" spans="1:2" ht="17" customHeight="1" x14ac:dyDescent="0.2">
      <c r="A46" s="28"/>
      <c r="B46" s="28" t="s">
        <v>55</v>
      </c>
    </row>
    <row r="47" spans="1:2" ht="17" customHeight="1" x14ac:dyDescent="0.2">
      <c r="A47" s="28"/>
      <c r="B47" s="28" t="s">
        <v>66</v>
      </c>
    </row>
    <row r="48" spans="1:2" ht="17" customHeight="1" x14ac:dyDescent="0.2">
      <c r="A48" s="28"/>
      <c r="B48" s="28" t="s">
        <v>56</v>
      </c>
    </row>
    <row r="49" spans="1:2" ht="17" customHeight="1" x14ac:dyDescent="0.2">
      <c r="A49" s="28"/>
      <c r="B49" s="78" t="s">
        <v>57</v>
      </c>
    </row>
    <row r="50" spans="1:2" ht="17" customHeight="1" x14ac:dyDescent="0.2">
      <c r="A50" s="106"/>
      <c r="B50" s="28" t="s">
        <v>88</v>
      </c>
    </row>
    <row r="51" spans="1:2" ht="17" customHeight="1" x14ac:dyDescent="0.2">
      <c r="A51" s="106"/>
      <c r="B51" s="28" t="s">
        <v>67</v>
      </c>
    </row>
    <row r="52" spans="1:2" ht="17" customHeight="1" x14ac:dyDescent="0.2">
      <c r="A52" s="106"/>
      <c r="B52" s="78" t="s">
        <v>109</v>
      </c>
    </row>
    <row r="53" spans="1:2" x14ac:dyDescent="0.2">
      <c r="B53" s="114" t="s">
        <v>70</v>
      </c>
    </row>
  </sheetData>
  <mergeCells count="3">
    <mergeCell ref="A31:A32"/>
    <mergeCell ref="A1:B1"/>
    <mergeCell ref="A2:B2"/>
  </mergeCells>
  <phoneticPr fontId="2"/>
  <pageMargins left="0.39370078740157483" right="0" top="0.59055118110236227" bottom="0" header="0.27559055118110237" footer="0.27559055118110237"/>
  <pageSetup paperSize="9" scale="85"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207"/>
  <sheetViews>
    <sheetView view="pageBreakPreview" zoomScaleNormal="100" zoomScaleSheetLayoutView="100" workbookViewId="0">
      <selection activeCell="M23" sqref="M23"/>
    </sheetView>
  </sheetViews>
  <sheetFormatPr defaultColWidth="8.08203125" defaultRowHeight="13" x14ac:dyDescent="0.2"/>
  <cols>
    <col min="1" max="51" width="2.4140625" style="83" customWidth="1"/>
    <col min="52" max="53" width="2.4140625" style="82" customWidth="1"/>
    <col min="54" max="71" width="8.08203125" style="82"/>
    <col min="72" max="16384" width="8.08203125" style="83"/>
  </cols>
  <sheetData>
    <row r="1" spans="1:67" ht="30" customHeight="1" x14ac:dyDescent="0.2">
      <c r="A1" s="177" t="s">
        <v>98</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81"/>
      <c r="BA1" s="81"/>
      <c r="BB1" s="81"/>
      <c r="BC1" s="81"/>
      <c r="BD1" s="81"/>
      <c r="BE1" s="81"/>
      <c r="BF1" s="81"/>
      <c r="BG1" s="81"/>
      <c r="BH1" s="81"/>
      <c r="BI1" s="81"/>
      <c r="BJ1" s="81"/>
      <c r="BK1" s="81"/>
      <c r="BL1" s="81"/>
      <c r="BM1" s="81"/>
      <c r="BN1" s="81"/>
      <c r="BO1" s="81"/>
    </row>
    <row r="2" spans="1:67" ht="30" customHeight="1" x14ac:dyDescent="0.2">
      <c r="A2" s="177" t="s">
        <v>30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81"/>
      <c r="BA2" s="81"/>
      <c r="BB2" s="81"/>
      <c r="BC2" s="81"/>
      <c r="BD2" s="81"/>
      <c r="BE2" s="81"/>
      <c r="BF2" s="81"/>
      <c r="BG2" s="81"/>
      <c r="BH2" s="81"/>
      <c r="BI2" s="81"/>
      <c r="BJ2" s="81"/>
      <c r="BK2" s="81"/>
      <c r="BL2" s="81"/>
      <c r="BM2" s="81"/>
      <c r="BN2" s="81"/>
      <c r="BO2" s="81"/>
    </row>
    <row r="3" spans="1:67" ht="17.25" customHeight="1" x14ac:dyDescent="0.2">
      <c r="A3" s="84"/>
      <c r="B3" s="85" t="s">
        <v>31</v>
      </c>
      <c r="C3" s="85"/>
      <c r="D3" s="85"/>
      <c r="E3" s="85"/>
      <c r="F3" s="85"/>
      <c r="G3" s="85"/>
      <c r="H3" s="85"/>
      <c r="I3" s="85"/>
      <c r="J3" s="85"/>
      <c r="K3" s="85"/>
      <c r="L3" s="85"/>
      <c r="M3" s="85"/>
      <c r="N3" s="86" t="s">
        <v>32</v>
      </c>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4"/>
      <c r="AU3" s="84"/>
      <c r="AV3" s="84"/>
      <c r="AW3" s="88"/>
      <c r="AX3" s="88"/>
      <c r="AY3" s="88"/>
      <c r="AZ3" s="81"/>
      <c r="BA3" s="81"/>
      <c r="BB3" s="81"/>
      <c r="BC3" s="81"/>
      <c r="BD3" s="81"/>
      <c r="BE3" s="81"/>
      <c r="BF3" s="81"/>
      <c r="BG3" s="81"/>
      <c r="BH3" s="81"/>
      <c r="BI3" s="81"/>
      <c r="BJ3" s="81"/>
      <c r="BK3" s="81"/>
      <c r="BL3" s="81"/>
      <c r="BM3" s="81"/>
      <c r="BN3" s="81"/>
      <c r="BO3" s="81"/>
    </row>
    <row r="4" spans="1:67" ht="30" customHeight="1" x14ac:dyDescent="0.2">
      <c r="A4" s="84"/>
      <c r="B4" s="172" t="s">
        <v>33</v>
      </c>
      <c r="C4" s="172"/>
      <c r="D4" s="172"/>
      <c r="E4" s="172"/>
      <c r="F4" s="172"/>
      <c r="G4" s="172"/>
      <c r="H4" s="172"/>
      <c r="I4" s="172"/>
      <c r="J4" s="172"/>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81"/>
      <c r="BA4" s="81"/>
      <c r="BB4" s="81"/>
      <c r="BC4" s="81"/>
      <c r="BD4" s="81"/>
      <c r="BE4" s="81"/>
      <c r="BF4" s="81"/>
      <c r="BG4" s="81"/>
      <c r="BH4" s="81"/>
      <c r="BI4" s="81"/>
      <c r="BJ4" s="81"/>
      <c r="BK4" s="81"/>
      <c r="BL4" s="81"/>
      <c r="BM4" s="81"/>
      <c r="BN4" s="81"/>
      <c r="BO4" s="81"/>
    </row>
    <row r="5" spans="1:67" ht="30" customHeight="1" x14ac:dyDescent="0.2">
      <c r="A5" s="84"/>
      <c r="B5" s="172" t="s">
        <v>34</v>
      </c>
      <c r="C5" s="172"/>
      <c r="D5" s="172"/>
      <c r="E5" s="172"/>
      <c r="F5" s="172"/>
      <c r="G5" s="172"/>
      <c r="H5" s="172"/>
      <c r="I5" s="172"/>
      <c r="J5" s="172"/>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81"/>
      <c r="BA5" s="81"/>
      <c r="BB5" s="81"/>
      <c r="BC5" s="81"/>
      <c r="BD5" s="81"/>
      <c r="BE5" s="81"/>
      <c r="BF5" s="81"/>
      <c r="BG5" s="81"/>
      <c r="BH5" s="81"/>
      <c r="BI5" s="81"/>
      <c r="BJ5" s="81"/>
      <c r="BK5" s="81"/>
      <c r="BL5" s="81"/>
      <c r="BM5" s="81"/>
      <c r="BN5" s="81"/>
      <c r="BO5" s="81"/>
    </row>
    <row r="6" spans="1:67" ht="17.25" customHeight="1" x14ac:dyDescent="0.2">
      <c r="A6" s="84"/>
      <c r="B6" s="85" t="s">
        <v>35</v>
      </c>
      <c r="C6" s="85"/>
      <c r="D6" s="85"/>
      <c r="E6" s="85"/>
      <c r="F6" s="85"/>
      <c r="G6" s="85"/>
      <c r="H6" s="85"/>
      <c r="I6" s="85"/>
      <c r="J6" s="85"/>
      <c r="K6" s="85"/>
      <c r="L6" s="85"/>
      <c r="M6" s="85"/>
      <c r="N6" s="86" t="s">
        <v>32</v>
      </c>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4"/>
      <c r="AU6" s="84"/>
      <c r="AV6" s="84"/>
      <c r="AW6" s="88"/>
      <c r="AX6" s="88"/>
      <c r="AY6" s="88"/>
      <c r="AZ6" s="81"/>
      <c r="BA6" s="81"/>
      <c r="BB6" s="81"/>
      <c r="BC6" s="81"/>
      <c r="BD6" s="81"/>
      <c r="BE6" s="81"/>
      <c r="BF6" s="81"/>
      <c r="BG6" s="81"/>
      <c r="BH6" s="81"/>
      <c r="BI6" s="81"/>
      <c r="BJ6" s="81"/>
      <c r="BK6" s="81"/>
      <c r="BL6" s="81"/>
      <c r="BM6" s="81"/>
      <c r="BN6" s="81"/>
      <c r="BO6" s="81"/>
    </row>
    <row r="7" spans="1:67" ht="30" customHeight="1" x14ac:dyDescent="0.2">
      <c r="A7" s="84"/>
      <c r="B7" s="172" t="s">
        <v>36</v>
      </c>
      <c r="C7" s="172"/>
      <c r="D7" s="172"/>
      <c r="E7" s="172"/>
      <c r="F7" s="172"/>
      <c r="G7" s="172"/>
      <c r="H7" s="172"/>
      <c r="I7" s="172"/>
      <c r="J7" s="172"/>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81"/>
      <c r="BA7" s="81"/>
      <c r="BB7" s="81"/>
      <c r="BC7" s="81"/>
      <c r="BD7" s="81"/>
      <c r="BE7" s="81"/>
      <c r="BF7" s="81"/>
      <c r="BG7" s="81"/>
      <c r="BH7" s="81"/>
      <c r="BI7" s="81"/>
      <c r="BJ7" s="81"/>
      <c r="BK7" s="81"/>
      <c r="BL7" s="81"/>
      <c r="BM7" s="81"/>
      <c r="BN7" s="81"/>
      <c r="BO7" s="81"/>
    </row>
    <row r="8" spans="1:67" ht="30" customHeight="1" x14ac:dyDescent="0.2">
      <c r="A8" s="84"/>
      <c r="B8" s="174" t="s">
        <v>37</v>
      </c>
      <c r="C8" s="174"/>
      <c r="D8" s="174"/>
      <c r="E8" s="174"/>
      <c r="F8" s="174"/>
      <c r="G8" s="174"/>
      <c r="H8" s="174"/>
      <c r="I8" s="174"/>
      <c r="J8" s="174"/>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81"/>
      <c r="BA8" s="81"/>
      <c r="BB8" s="81"/>
      <c r="BC8" s="81"/>
      <c r="BD8" s="81"/>
      <c r="BE8" s="81"/>
      <c r="BF8" s="81"/>
      <c r="BG8" s="81"/>
      <c r="BH8" s="81"/>
      <c r="BI8" s="81"/>
      <c r="BJ8" s="81"/>
      <c r="BK8" s="81"/>
      <c r="BL8" s="81"/>
      <c r="BM8" s="81"/>
      <c r="BN8" s="81"/>
      <c r="BO8" s="81"/>
    </row>
    <row r="9" spans="1:67" ht="30" customHeight="1" x14ac:dyDescent="0.2">
      <c r="A9" s="84"/>
      <c r="B9" s="175" t="s">
        <v>38</v>
      </c>
      <c r="C9" s="175"/>
      <c r="D9" s="175"/>
      <c r="E9" s="175"/>
      <c r="F9" s="175"/>
      <c r="G9" s="175"/>
      <c r="H9" s="175"/>
      <c r="I9" s="175"/>
      <c r="J9" s="175"/>
      <c r="K9" s="176"/>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81"/>
      <c r="BA9" s="81"/>
      <c r="BB9" s="81"/>
      <c r="BC9" s="81"/>
      <c r="BD9" s="81"/>
      <c r="BE9" s="81"/>
      <c r="BF9" s="81"/>
      <c r="BG9" s="81"/>
      <c r="BH9" s="81"/>
      <c r="BI9" s="81"/>
      <c r="BJ9" s="81"/>
      <c r="BK9" s="81"/>
      <c r="BL9" s="81"/>
      <c r="BM9" s="81"/>
      <c r="BN9" s="81"/>
      <c r="BO9" s="81"/>
    </row>
    <row r="10" spans="1:67" ht="17.25" customHeight="1" thickBot="1" x14ac:dyDescent="0.25">
      <c r="A10" s="84"/>
      <c r="B10" s="89" t="s">
        <v>39</v>
      </c>
      <c r="C10" s="89"/>
      <c r="D10" s="89"/>
      <c r="E10" s="89"/>
      <c r="F10" s="89"/>
      <c r="G10" s="89"/>
      <c r="H10" s="86"/>
      <c r="I10" s="86"/>
      <c r="J10" s="86"/>
      <c r="K10" s="86"/>
      <c r="L10" s="86"/>
      <c r="M10" s="86"/>
      <c r="N10" s="86"/>
      <c r="O10" s="86"/>
      <c r="P10" s="86"/>
      <c r="Q10" s="86"/>
      <c r="R10" s="86"/>
      <c r="S10" s="86"/>
      <c r="T10" s="86" t="s">
        <v>32</v>
      </c>
      <c r="U10" s="86"/>
      <c r="V10" s="87"/>
      <c r="W10" s="88"/>
      <c r="X10" s="88"/>
      <c r="Y10" s="88"/>
      <c r="Z10" s="88"/>
      <c r="AA10" s="88"/>
      <c r="AB10" s="88"/>
      <c r="AC10" s="88"/>
      <c r="AD10" s="88"/>
      <c r="AE10" s="88"/>
      <c r="AF10" s="88"/>
      <c r="AG10" s="88"/>
      <c r="AH10" s="88"/>
      <c r="AI10" s="88"/>
      <c r="AJ10" s="88"/>
      <c r="AK10" s="90"/>
      <c r="AL10" s="90"/>
      <c r="AM10" s="90"/>
      <c r="AN10" s="90"/>
      <c r="AO10" s="90"/>
      <c r="AP10" s="90"/>
      <c r="AQ10" s="90"/>
      <c r="AR10" s="90"/>
      <c r="AS10" s="90"/>
      <c r="AT10" s="90"/>
      <c r="AU10" s="90"/>
      <c r="AV10" s="90"/>
      <c r="AW10" s="90"/>
      <c r="AX10" s="90"/>
      <c r="AY10" s="90"/>
      <c r="AZ10" s="81"/>
      <c r="BA10" s="81"/>
      <c r="BB10" s="81"/>
      <c r="BC10" s="81"/>
      <c r="BD10" s="81"/>
      <c r="BE10" s="81"/>
      <c r="BF10" s="81"/>
      <c r="BG10" s="81"/>
      <c r="BH10" s="81"/>
      <c r="BI10" s="81"/>
      <c r="BJ10" s="81"/>
      <c r="BK10" s="81"/>
      <c r="BL10" s="81"/>
      <c r="BM10" s="81"/>
      <c r="BN10" s="81"/>
      <c r="BO10" s="81"/>
    </row>
    <row r="11" spans="1:67" ht="20.149999999999999" customHeight="1" x14ac:dyDescent="0.2">
      <c r="A11" s="84"/>
      <c r="B11" s="158" t="s">
        <v>81</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60" t="s">
        <v>82</v>
      </c>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61"/>
      <c r="AZ11" s="81"/>
      <c r="BA11" s="81"/>
      <c r="BI11" s="81"/>
      <c r="BJ11" s="81"/>
      <c r="BK11" s="81"/>
      <c r="BL11" s="81"/>
      <c r="BM11" s="81"/>
      <c r="BN11" s="81"/>
      <c r="BO11" s="81"/>
    </row>
    <row r="12" spans="1:67" ht="30" customHeight="1" thickBot="1" x14ac:dyDescent="0.25">
      <c r="A12" s="84"/>
      <c r="B12" s="162" t="s">
        <v>40</v>
      </c>
      <c r="C12" s="163"/>
      <c r="D12" s="163"/>
      <c r="E12" s="163"/>
      <c r="F12" s="163"/>
      <c r="G12" s="163"/>
      <c r="H12" s="163"/>
      <c r="I12" s="163"/>
      <c r="J12" s="163"/>
      <c r="K12" s="163"/>
      <c r="L12" s="164" t="s">
        <v>41</v>
      </c>
      <c r="M12" s="164"/>
      <c r="N12" s="164"/>
      <c r="O12" s="164"/>
      <c r="P12" s="163"/>
      <c r="Q12" s="163"/>
      <c r="R12" s="163"/>
      <c r="S12" s="163"/>
      <c r="T12" s="163"/>
      <c r="U12" s="163"/>
      <c r="V12" s="163"/>
      <c r="W12" s="163"/>
      <c r="X12" s="165" t="s">
        <v>42</v>
      </c>
      <c r="Y12" s="166"/>
      <c r="Z12" s="166"/>
      <c r="AA12" s="167" t="s">
        <v>40</v>
      </c>
      <c r="AB12" s="167"/>
      <c r="AC12" s="167"/>
      <c r="AD12" s="167"/>
      <c r="AE12" s="167"/>
      <c r="AF12" s="167"/>
      <c r="AG12" s="167"/>
      <c r="AH12" s="167"/>
      <c r="AI12" s="167"/>
      <c r="AJ12" s="167"/>
      <c r="AK12" s="168" t="s">
        <v>41</v>
      </c>
      <c r="AL12" s="168"/>
      <c r="AM12" s="168"/>
      <c r="AN12" s="168"/>
      <c r="AO12" s="169"/>
      <c r="AP12" s="169"/>
      <c r="AQ12" s="169"/>
      <c r="AR12" s="169"/>
      <c r="AS12" s="169"/>
      <c r="AT12" s="169"/>
      <c r="AU12" s="169"/>
      <c r="AV12" s="169"/>
      <c r="AW12" s="170" t="s">
        <v>42</v>
      </c>
      <c r="AX12" s="169"/>
      <c r="AY12" s="171"/>
      <c r="BI12" s="81"/>
      <c r="BJ12" s="81"/>
      <c r="BK12" s="81"/>
      <c r="BL12" s="81"/>
      <c r="BM12" s="81"/>
      <c r="BN12" s="81"/>
      <c r="BO12" s="81"/>
    </row>
    <row r="13" spans="1:67" ht="30" customHeight="1" thickTop="1" thickBot="1" x14ac:dyDescent="0.25">
      <c r="A13" s="84"/>
      <c r="B13" s="125" t="s">
        <v>100</v>
      </c>
      <c r="C13" s="126"/>
      <c r="D13" s="126"/>
      <c r="E13" s="126"/>
      <c r="F13" s="126"/>
      <c r="G13" s="126"/>
      <c r="H13" s="126"/>
      <c r="I13" s="126"/>
      <c r="J13" s="126"/>
      <c r="K13" s="126"/>
      <c r="L13" s="127"/>
      <c r="M13" s="128"/>
      <c r="N13" s="128"/>
      <c r="O13" s="129"/>
      <c r="P13" s="130" t="s">
        <v>104</v>
      </c>
      <c r="Q13" s="130"/>
      <c r="R13" s="130"/>
      <c r="S13" s="130"/>
      <c r="T13" s="130"/>
      <c r="U13" s="130"/>
      <c r="V13" s="130"/>
      <c r="W13" s="131"/>
      <c r="X13" s="132"/>
      <c r="Y13" s="133"/>
      <c r="Z13" s="134"/>
      <c r="AA13" s="135" t="s">
        <v>100</v>
      </c>
      <c r="AB13" s="126"/>
      <c r="AC13" s="126"/>
      <c r="AD13" s="126"/>
      <c r="AE13" s="126"/>
      <c r="AF13" s="126"/>
      <c r="AG13" s="126"/>
      <c r="AH13" s="126"/>
      <c r="AI13" s="126"/>
      <c r="AJ13" s="126"/>
      <c r="AK13" s="127"/>
      <c r="AL13" s="128"/>
      <c r="AM13" s="128"/>
      <c r="AN13" s="129"/>
      <c r="AO13" s="130" t="s">
        <v>104</v>
      </c>
      <c r="AP13" s="130"/>
      <c r="AQ13" s="130"/>
      <c r="AR13" s="130"/>
      <c r="AS13" s="130"/>
      <c r="AT13" s="130"/>
      <c r="AU13" s="130"/>
      <c r="AV13" s="131"/>
      <c r="AW13" s="132"/>
      <c r="AX13" s="133"/>
      <c r="AY13" s="136"/>
      <c r="AZ13" s="81"/>
      <c r="BA13" s="81"/>
      <c r="BI13" s="81"/>
      <c r="BJ13" s="81"/>
      <c r="BK13" s="81"/>
      <c r="BL13" s="81"/>
      <c r="BM13" s="81"/>
      <c r="BN13" s="81"/>
      <c r="BO13" s="81"/>
    </row>
    <row r="14" spans="1:67" ht="30" customHeight="1" thickTop="1" thickBot="1" x14ac:dyDescent="0.25">
      <c r="A14" s="84"/>
      <c r="B14" s="125" t="s">
        <v>101</v>
      </c>
      <c r="C14" s="126"/>
      <c r="D14" s="126"/>
      <c r="E14" s="126"/>
      <c r="F14" s="126"/>
      <c r="G14" s="126"/>
      <c r="H14" s="126"/>
      <c r="I14" s="126"/>
      <c r="J14" s="126"/>
      <c r="K14" s="126"/>
      <c r="L14" s="127"/>
      <c r="M14" s="128"/>
      <c r="N14" s="128"/>
      <c r="O14" s="129"/>
      <c r="P14" s="130" t="s">
        <v>104</v>
      </c>
      <c r="Q14" s="130"/>
      <c r="R14" s="130"/>
      <c r="S14" s="130"/>
      <c r="T14" s="130"/>
      <c r="U14" s="130"/>
      <c r="V14" s="130"/>
      <c r="W14" s="131"/>
      <c r="X14" s="132"/>
      <c r="Y14" s="133"/>
      <c r="Z14" s="134"/>
      <c r="AA14" s="135" t="s">
        <v>101</v>
      </c>
      <c r="AB14" s="126"/>
      <c r="AC14" s="126"/>
      <c r="AD14" s="126"/>
      <c r="AE14" s="126"/>
      <c r="AF14" s="126"/>
      <c r="AG14" s="126"/>
      <c r="AH14" s="126"/>
      <c r="AI14" s="126"/>
      <c r="AJ14" s="126"/>
      <c r="AK14" s="127"/>
      <c r="AL14" s="128"/>
      <c r="AM14" s="128"/>
      <c r="AN14" s="129"/>
      <c r="AO14" s="130" t="s">
        <v>104</v>
      </c>
      <c r="AP14" s="130"/>
      <c r="AQ14" s="130"/>
      <c r="AR14" s="130"/>
      <c r="AS14" s="130"/>
      <c r="AT14" s="130"/>
      <c r="AU14" s="130"/>
      <c r="AV14" s="131"/>
      <c r="AW14" s="132"/>
      <c r="AX14" s="133"/>
      <c r="AY14" s="136"/>
      <c r="AZ14" s="81"/>
      <c r="BA14" s="81"/>
      <c r="BI14" s="81"/>
      <c r="BJ14" s="81"/>
      <c r="BK14" s="81"/>
      <c r="BL14" s="81"/>
      <c r="BM14" s="81"/>
      <c r="BN14" s="81"/>
      <c r="BO14" s="81"/>
    </row>
    <row r="15" spans="1:67" ht="30" customHeight="1" thickTop="1" thickBot="1" x14ac:dyDescent="0.25">
      <c r="A15" s="84"/>
      <c r="B15" s="125" t="s">
        <v>102</v>
      </c>
      <c r="C15" s="126"/>
      <c r="D15" s="126"/>
      <c r="E15" s="126"/>
      <c r="F15" s="126"/>
      <c r="G15" s="126"/>
      <c r="H15" s="126"/>
      <c r="I15" s="126"/>
      <c r="J15" s="126"/>
      <c r="K15" s="126"/>
      <c r="L15" s="127"/>
      <c r="M15" s="128"/>
      <c r="N15" s="128"/>
      <c r="O15" s="129"/>
      <c r="P15" s="130" t="s">
        <v>104</v>
      </c>
      <c r="Q15" s="130"/>
      <c r="R15" s="130"/>
      <c r="S15" s="130"/>
      <c r="T15" s="130"/>
      <c r="U15" s="130"/>
      <c r="V15" s="130"/>
      <c r="W15" s="131"/>
      <c r="X15" s="132"/>
      <c r="Y15" s="133"/>
      <c r="Z15" s="134"/>
      <c r="AA15" s="135" t="s">
        <v>102</v>
      </c>
      <c r="AB15" s="126"/>
      <c r="AC15" s="126"/>
      <c r="AD15" s="126"/>
      <c r="AE15" s="126"/>
      <c r="AF15" s="126"/>
      <c r="AG15" s="126"/>
      <c r="AH15" s="126"/>
      <c r="AI15" s="126"/>
      <c r="AJ15" s="126"/>
      <c r="AK15" s="127"/>
      <c r="AL15" s="128"/>
      <c r="AM15" s="128"/>
      <c r="AN15" s="129"/>
      <c r="AO15" s="130" t="s">
        <v>104</v>
      </c>
      <c r="AP15" s="130"/>
      <c r="AQ15" s="130"/>
      <c r="AR15" s="130"/>
      <c r="AS15" s="130"/>
      <c r="AT15" s="130"/>
      <c r="AU15" s="130"/>
      <c r="AV15" s="131"/>
      <c r="AW15" s="132"/>
      <c r="AX15" s="133"/>
      <c r="AY15" s="136"/>
      <c r="AZ15" s="81"/>
      <c r="BA15" s="81"/>
      <c r="BI15" s="81"/>
      <c r="BJ15" s="81"/>
      <c r="BK15" s="81"/>
      <c r="BL15" s="81"/>
      <c r="BM15" s="81"/>
      <c r="BN15" s="81"/>
      <c r="BO15" s="81"/>
    </row>
    <row r="16" spans="1:67" ht="30" customHeight="1" thickTop="1" thickBot="1" x14ac:dyDescent="0.25">
      <c r="A16" s="84"/>
      <c r="B16" s="125" t="s">
        <v>103</v>
      </c>
      <c r="C16" s="126"/>
      <c r="D16" s="126"/>
      <c r="E16" s="126"/>
      <c r="F16" s="126"/>
      <c r="G16" s="126"/>
      <c r="H16" s="126"/>
      <c r="I16" s="126"/>
      <c r="J16" s="126"/>
      <c r="K16" s="126"/>
      <c r="L16" s="127"/>
      <c r="M16" s="128"/>
      <c r="N16" s="128"/>
      <c r="O16" s="129"/>
      <c r="P16" s="130" t="s">
        <v>104</v>
      </c>
      <c r="Q16" s="130"/>
      <c r="R16" s="130"/>
      <c r="S16" s="130"/>
      <c r="T16" s="130"/>
      <c r="U16" s="130"/>
      <c r="V16" s="130"/>
      <c r="W16" s="131"/>
      <c r="X16" s="132"/>
      <c r="Y16" s="133"/>
      <c r="Z16" s="134"/>
      <c r="AA16" s="135" t="s">
        <v>103</v>
      </c>
      <c r="AB16" s="126"/>
      <c r="AC16" s="126"/>
      <c r="AD16" s="126"/>
      <c r="AE16" s="126"/>
      <c r="AF16" s="126"/>
      <c r="AG16" s="126"/>
      <c r="AH16" s="126"/>
      <c r="AI16" s="126"/>
      <c r="AJ16" s="126"/>
      <c r="AK16" s="127"/>
      <c r="AL16" s="128"/>
      <c r="AM16" s="128"/>
      <c r="AN16" s="129"/>
      <c r="AO16" s="130" t="s">
        <v>104</v>
      </c>
      <c r="AP16" s="130"/>
      <c r="AQ16" s="130"/>
      <c r="AR16" s="130"/>
      <c r="AS16" s="130"/>
      <c r="AT16" s="130"/>
      <c r="AU16" s="130"/>
      <c r="AV16" s="131"/>
      <c r="AW16" s="132"/>
      <c r="AX16" s="133"/>
      <c r="AY16" s="136"/>
      <c r="AZ16" s="81"/>
      <c r="BA16" s="81"/>
      <c r="BI16" s="81"/>
      <c r="BJ16" s="81"/>
      <c r="BK16" s="81"/>
      <c r="BL16" s="81"/>
      <c r="BM16" s="81"/>
      <c r="BN16" s="81"/>
      <c r="BO16" s="81"/>
    </row>
    <row r="17" spans="1:67" ht="30" customHeight="1" thickTop="1" thickBot="1" x14ac:dyDescent="0.25">
      <c r="A17" s="84"/>
      <c r="B17" s="125" t="s">
        <v>99</v>
      </c>
      <c r="C17" s="126"/>
      <c r="D17" s="126"/>
      <c r="E17" s="126"/>
      <c r="F17" s="126"/>
      <c r="G17" s="126"/>
      <c r="H17" s="126"/>
      <c r="I17" s="126"/>
      <c r="J17" s="126"/>
      <c r="K17" s="126"/>
      <c r="L17" s="127"/>
      <c r="M17" s="128"/>
      <c r="N17" s="128"/>
      <c r="O17" s="129"/>
      <c r="P17" s="130" t="s">
        <v>104</v>
      </c>
      <c r="Q17" s="130"/>
      <c r="R17" s="130"/>
      <c r="S17" s="130"/>
      <c r="T17" s="130"/>
      <c r="U17" s="130"/>
      <c r="V17" s="130"/>
      <c r="W17" s="131"/>
      <c r="X17" s="132"/>
      <c r="Y17" s="133"/>
      <c r="Z17" s="134"/>
      <c r="AA17" s="135" t="s">
        <v>99</v>
      </c>
      <c r="AB17" s="126"/>
      <c r="AC17" s="126"/>
      <c r="AD17" s="126"/>
      <c r="AE17" s="126"/>
      <c r="AF17" s="126"/>
      <c r="AG17" s="126"/>
      <c r="AH17" s="126"/>
      <c r="AI17" s="126"/>
      <c r="AJ17" s="126"/>
      <c r="AK17" s="127"/>
      <c r="AL17" s="128"/>
      <c r="AM17" s="128"/>
      <c r="AN17" s="129"/>
      <c r="AO17" s="130" t="s">
        <v>104</v>
      </c>
      <c r="AP17" s="130"/>
      <c r="AQ17" s="130"/>
      <c r="AR17" s="130"/>
      <c r="AS17" s="130"/>
      <c r="AT17" s="130"/>
      <c r="AU17" s="130"/>
      <c r="AV17" s="131"/>
      <c r="AW17" s="132"/>
      <c r="AX17" s="133"/>
      <c r="AY17" s="136"/>
      <c r="AZ17" s="81"/>
      <c r="BA17" s="81"/>
      <c r="BI17" s="81"/>
      <c r="BJ17" s="81"/>
      <c r="BK17" s="81"/>
      <c r="BL17" s="81"/>
      <c r="BM17" s="81"/>
      <c r="BN17" s="81"/>
      <c r="BO17" s="81"/>
    </row>
    <row r="18" spans="1:67" ht="30" customHeight="1" thickTop="1" x14ac:dyDescent="0.2">
      <c r="A18" s="84"/>
      <c r="B18" s="125" t="s">
        <v>43</v>
      </c>
      <c r="C18" s="126"/>
      <c r="D18" s="126"/>
      <c r="E18" s="126"/>
      <c r="F18" s="126"/>
      <c r="G18" s="126"/>
      <c r="H18" s="126"/>
      <c r="I18" s="126"/>
      <c r="J18" s="126"/>
      <c r="K18" s="126"/>
      <c r="L18" s="151">
        <f>SUM(L13:O15)</f>
        <v>0</v>
      </c>
      <c r="M18" s="152"/>
      <c r="N18" s="152"/>
      <c r="O18" s="153"/>
      <c r="P18" s="130" t="s">
        <v>104</v>
      </c>
      <c r="Q18" s="130"/>
      <c r="R18" s="130"/>
      <c r="S18" s="130"/>
      <c r="T18" s="130"/>
      <c r="U18" s="130"/>
      <c r="V18" s="130"/>
      <c r="W18" s="131"/>
      <c r="X18" s="154">
        <f>SUM(X13:Z15)</f>
        <v>0</v>
      </c>
      <c r="Y18" s="155"/>
      <c r="Z18" s="156"/>
      <c r="AA18" s="135" t="s">
        <v>43</v>
      </c>
      <c r="AB18" s="126"/>
      <c r="AC18" s="126"/>
      <c r="AD18" s="126"/>
      <c r="AE18" s="126"/>
      <c r="AF18" s="126"/>
      <c r="AG18" s="126"/>
      <c r="AH18" s="126"/>
      <c r="AI18" s="126"/>
      <c r="AJ18" s="126"/>
      <c r="AK18" s="151">
        <f>SUM(AK13:AN15)</f>
        <v>0</v>
      </c>
      <c r="AL18" s="152"/>
      <c r="AM18" s="152"/>
      <c r="AN18" s="153"/>
      <c r="AO18" s="130" t="s">
        <v>104</v>
      </c>
      <c r="AP18" s="130"/>
      <c r="AQ18" s="130"/>
      <c r="AR18" s="130"/>
      <c r="AS18" s="130"/>
      <c r="AT18" s="130"/>
      <c r="AU18" s="130"/>
      <c r="AV18" s="131"/>
      <c r="AW18" s="154">
        <f>SUM(AW13:AY15)</f>
        <v>0</v>
      </c>
      <c r="AX18" s="155"/>
      <c r="AY18" s="157"/>
      <c r="AZ18" s="81"/>
      <c r="BA18" s="81"/>
      <c r="BI18" s="81"/>
      <c r="BJ18" s="81"/>
      <c r="BK18" s="81"/>
      <c r="BL18" s="81"/>
      <c r="BM18" s="81"/>
      <c r="BN18" s="81"/>
      <c r="BO18" s="81"/>
    </row>
    <row r="19" spans="1:67" s="82" customFormat="1" ht="30" customHeight="1" thickBot="1" x14ac:dyDescent="0.25">
      <c r="A19" s="84"/>
      <c r="B19" s="143" t="s">
        <v>61</v>
      </c>
      <c r="C19" s="144"/>
      <c r="D19" s="144"/>
      <c r="E19" s="144"/>
      <c r="F19" s="144"/>
      <c r="G19" s="144"/>
      <c r="H19" s="144"/>
      <c r="I19" s="144"/>
      <c r="J19" s="144"/>
      <c r="K19" s="144"/>
      <c r="L19" s="144"/>
      <c r="M19" s="144"/>
      <c r="N19" s="144"/>
      <c r="O19" s="145"/>
      <c r="P19" s="146">
        <f>L18*3000</f>
        <v>0</v>
      </c>
      <c r="Q19" s="147"/>
      <c r="R19" s="147"/>
      <c r="S19" s="147"/>
      <c r="T19" s="147"/>
      <c r="U19" s="147"/>
      <c r="V19" s="147"/>
      <c r="W19" s="147"/>
      <c r="X19" s="148" t="s">
        <v>44</v>
      </c>
      <c r="Y19" s="148"/>
      <c r="Z19" s="148"/>
      <c r="AA19" s="149" t="s">
        <v>61</v>
      </c>
      <c r="AB19" s="144"/>
      <c r="AC19" s="144"/>
      <c r="AD19" s="144"/>
      <c r="AE19" s="144"/>
      <c r="AF19" s="144"/>
      <c r="AG19" s="144"/>
      <c r="AH19" s="144"/>
      <c r="AI19" s="144"/>
      <c r="AJ19" s="144"/>
      <c r="AK19" s="144"/>
      <c r="AL19" s="144"/>
      <c r="AM19" s="144"/>
      <c r="AN19" s="145"/>
      <c r="AO19" s="146">
        <f>AK18*3000</f>
        <v>0</v>
      </c>
      <c r="AP19" s="147"/>
      <c r="AQ19" s="147"/>
      <c r="AR19" s="147"/>
      <c r="AS19" s="147"/>
      <c r="AT19" s="147"/>
      <c r="AU19" s="147"/>
      <c r="AV19" s="147"/>
      <c r="AW19" s="148" t="s">
        <v>44</v>
      </c>
      <c r="AX19" s="148"/>
      <c r="AY19" s="150"/>
      <c r="AZ19" s="81"/>
      <c r="BA19" s="81"/>
      <c r="BB19" s="81"/>
      <c r="BC19" s="81"/>
      <c r="BD19" s="81"/>
      <c r="BE19" s="81"/>
      <c r="BF19" s="81"/>
      <c r="BG19" s="81"/>
      <c r="BH19" s="81"/>
      <c r="BI19" s="81"/>
      <c r="BJ19" s="81"/>
      <c r="BK19" s="81"/>
      <c r="BL19" s="81"/>
      <c r="BM19" s="81"/>
      <c r="BN19" s="81"/>
      <c r="BO19" s="81"/>
    </row>
    <row r="20" spans="1:67" s="82" customFormat="1" ht="30" customHeight="1" thickBot="1" x14ac:dyDescent="0.25">
      <c r="A20" s="84"/>
      <c r="B20" s="137" t="s">
        <v>45</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91"/>
      <c r="AM20" s="139">
        <f>P19+AO19</f>
        <v>0</v>
      </c>
      <c r="AN20" s="140"/>
      <c r="AO20" s="140"/>
      <c r="AP20" s="140"/>
      <c r="AQ20" s="140"/>
      <c r="AR20" s="140"/>
      <c r="AS20" s="140"/>
      <c r="AT20" s="140"/>
      <c r="AU20" s="140"/>
      <c r="AV20" s="140"/>
      <c r="AW20" s="141" t="s">
        <v>44</v>
      </c>
      <c r="AX20" s="141"/>
      <c r="AY20" s="142"/>
      <c r="AZ20" s="81"/>
      <c r="BA20" s="81"/>
      <c r="BB20" s="81"/>
      <c r="BC20" s="81"/>
      <c r="BD20" s="81"/>
      <c r="BE20" s="81"/>
      <c r="BF20" s="81"/>
      <c r="BG20" s="81"/>
      <c r="BH20" s="81"/>
      <c r="BI20" s="81"/>
      <c r="BJ20" s="81"/>
      <c r="BK20" s="81"/>
      <c r="BL20" s="81"/>
      <c r="BM20" s="81"/>
      <c r="BN20" s="81"/>
      <c r="BO20" s="81"/>
    </row>
    <row r="21" spans="1:67" s="82" customFormat="1" ht="15" customHeight="1" x14ac:dyDescent="0.2">
      <c r="A21" s="84"/>
      <c r="B21" s="92"/>
      <c r="C21" s="93" t="s">
        <v>46</v>
      </c>
      <c r="D21" s="93"/>
      <c r="E21" s="93"/>
      <c r="F21" s="93"/>
      <c r="G21" s="92"/>
      <c r="H21" s="92"/>
      <c r="I21" s="92"/>
      <c r="J21" s="92"/>
      <c r="K21" s="92"/>
      <c r="L21" s="94"/>
      <c r="M21" s="94"/>
      <c r="N21" s="94"/>
      <c r="O21" s="94"/>
      <c r="P21" s="95"/>
      <c r="Q21" s="96"/>
      <c r="R21" s="96"/>
      <c r="S21" s="96"/>
      <c r="T21" s="96"/>
      <c r="U21" s="96"/>
      <c r="V21" s="95"/>
      <c r="W21" s="95"/>
      <c r="X21" s="97"/>
      <c r="Y21" s="97"/>
      <c r="Z21" s="97"/>
      <c r="AA21" s="87"/>
      <c r="AB21" s="87"/>
      <c r="AC21" s="87"/>
      <c r="AD21" s="87"/>
      <c r="AE21" s="87"/>
      <c r="AF21" s="87"/>
      <c r="AG21" s="87"/>
      <c r="AH21" s="87"/>
      <c r="AI21" s="87"/>
      <c r="AJ21" s="87"/>
      <c r="AK21" s="87"/>
      <c r="AL21" s="87"/>
      <c r="AM21" s="87"/>
      <c r="AN21" s="87"/>
      <c r="AO21" s="87"/>
      <c r="AP21" s="87"/>
      <c r="AQ21" s="87"/>
      <c r="AR21" s="87"/>
      <c r="AS21" s="87"/>
      <c r="AT21" s="87"/>
      <c r="AU21" s="87"/>
      <c r="AV21" s="87"/>
      <c r="AW21" s="90"/>
      <c r="AX21" s="90"/>
      <c r="AY21" s="90"/>
      <c r="AZ21" s="81"/>
      <c r="BA21" s="81"/>
      <c r="BI21" s="81"/>
      <c r="BJ21" s="81"/>
      <c r="BK21" s="81"/>
      <c r="BL21" s="81"/>
      <c r="BM21" s="81"/>
      <c r="BN21" s="81"/>
      <c r="BO21" s="81"/>
    </row>
    <row r="22" spans="1:67" s="82" customFormat="1" ht="30" customHeight="1" x14ac:dyDescent="0.2">
      <c r="BI22" s="81"/>
      <c r="BJ22" s="81"/>
      <c r="BK22" s="81"/>
      <c r="BL22" s="81"/>
      <c r="BM22" s="81"/>
      <c r="BN22" s="81"/>
      <c r="BO22" s="81"/>
    </row>
    <row r="23" spans="1:67" s="82" customFormat="1" ht="30" customHeight="1" x14ac:dyDescent="0.2">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row>
    <row r="24" spans="1:67" s="82" customFormat="1" ht="30" customHeight="1" x14ac:dyDescent="0.2">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row>
    <row r="25" spans="1:67" s="82" customFormat="1" ht="30" customHeight="1" x14ac:dyDescent="0.2">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row>
    <row r="26" spans="1:67" s="82" customFormat="1" ht="30" customHeight="1" x14ac:dyDescent="0.2">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row>
    <row r="27" spans="1:67" s="82" customFormat="1" ht="13.5" customHeight="1" x14ac:dyDescent="0.2">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row>
    <row r="28" spans="1:67" s="82" customFormat="1" ht="17.25" customHeight="1" x14ac:dyDescent="0.2">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row>
    <row r="29" spans="1:67" s="82" customFormat="1" ht="17.25" customHeight="1"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row>
    <row r="30" spans="1:67" s="82" customFormat="1" ht="17.25" customHeight="1" x14ac:dyDescent="0.2">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row>
    <row r="31" spans="1:67" s="82" customFormat="1" ht="17.25" customHeight="1" x14ac:dyDescent="0.2">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row>
    <row r="32" spans="1:67" s="82" customFormat="1" ht="131.25" customHeight="1" x14ac:dyDescent="0.2">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row>
    <row r="33" spans="1:67" s="82" customFormat="1" x14ac:dyDescent="0.2">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row>
    <row r="34" spans="1:67" s="82" customFormat="1" x14ac:dyDescent="0.2">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row>
    <row r="35" spans="1:67" s="82" customFormat="1" x14ac:dyDescent="0.2">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row>
    <row r="36" spans="1:67" s="82" customFormat="1" x14ac:dyDescent="0.2">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row>
    <row r="37" spans="1:67" s="82" customFormat="1" x14ac:dyDescent="0.2">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row>
    <row r="38" spans="1:67" s="82" customFormat="1" x14ac:dyDescent="0.2">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row>
    <row r="39" spans="1:67" s="82" customFormat="1" x14ac:dyDescent="0.2"/>
    <row r="40" spans="1:67" s="82" customFormat="1" x14ac:dyDescent="0.2"/>
    <row r="41" spans="1:67" s="82" customFormat="1" x14ac:dyDescent="0.2"/>
    <row r="42" spans="1:67" s="82" customFormat="1" x14ac:dyDescent="0.2"/>
    <row r="43" spans="1:67" s="82" customFormat="1" x14ac:dyDescent="0.2"/>
    <row r="44" spans="1:67" s="82" customFormat="1" x14ac:dyDescent="0.2"/>
    <row r="45" spans="1:67" s="82" customFormat="1" x14ac:dyDescent="0.2"/>
    <row r="46" spans="1:67" s="82" customFormat="1" x14ac:dyDescent="0.2"/>
    <row r="47" spans="1:67" s="82" customFormat="1" x14ac:dyDescent="0.2"/>
    <row r="48" spans="1:67" s="82" customFormat="1" x14ac:dyDescent="0.2"/>
    <row r="49" s="82" customFormat="1" x14ac:dyDescent="0.2"/>
    <row r="50" s="82" customFormat="1" x14ac:dyDescent="0.2"/>
    <row r="51" s="82" customFormat="1" x14ac:dyDescent="0.2"/>
    <row r="52" s="82" customFormat="1" x14ac:dyDescent="0.2"/>
    <row r="53" s="82" customFormat="1" x14ac:dyDescent="0.2"/>
    <row r="54" s="82" customFormat="1" x14ac:dyDescent="0.2"/>
    <row r="55" s="82" customFormat="1" x14ac:dyDescent="0.2"/>
    <row r="56" s="82" customFormat="1" x14ac:dyDescent="0.2"/>
    <row r="57" s="82" customFormat="1" x14ac:dyDescent="0.2"/>
    <row r="58" s="82" customFormat="1" x14ac:dyDescent="0.2"/>
    <row r="59" s="82" customFormat="1" x14ac:dyDescent="0.2"/>
    <row r="60" s="82" customFormat="1" x14ac:dyDescent="0.2"/>
    <row r="61" s="82" customFormat="1" x14ac:dyDescent="0.2"/>
    <row r="62" s="82" customFormat="1" x14ac:dyDescent="0.2"/>
    <row r="63" s="82" customFormat="1" x14ac:dyDescent="0.2"/>
    <row r="64" s="82" customFormat="1" x14ac:dyDescent="0.2"/>
    <row r="65" s="82" customFormat="1" x14ac:dyDescent="0.2"/>
    <row r="66" s="82" customFormat="1" x14ac:dyDescent="0.2"/>
    <row r="67" s="82" customFormat="1" x14ac:dyDescent="0.2"/>
    <row r="68" s="82" customFormat="1" x14ac:dyDescent="0.2"/>
    <row r="69" s="82" customFormat="1" x14ac:dyDescent="0.2"/>
    <row r="70" s="82" customFormat="1" x14ac:dyDescent="0.2"/>
    <row r="71" s="82" customFormat="1" x14ac:dyDescent="0.2"/>
    <row r="72" s="82" customFormat="1" x14ac:dyDescent="0.2"/>
    <row r="73" s="82" customFormat="1" x14ac:dyDescent="0.2"/>
    <row r="74" s="82" customFormat="1" x14ac:dyDescent="0.2"/>
    <row r="75" s="82" customFormat="1" x14ac:dyDescent="0.2"/>
    <row r="76" s="82" customFormat="1" x14ac:dyDescent="0.2"/>
    <row r="77" s="82" customFormat="1" x14ac:dyDescent="0.2"/>
    <row r="78" s="82" customFormat="1" x14ac:dyDescent="0.2"/>
    <row r="79" s="82" customFormat="1" x14ac:dyDescent="0.2"/>
    <row r="80" s="82" customFormat="1" x14ac:dyDescent="0.2"/>
    <row r="81" s="82" customFormat="1" x14ac:dyDescent="0.2"/>
    <row r="82" s="82" customFormat="1" x14ac:dyDescent="0.2"/>
    <row r="83" s="82" customFormat="1" x14ac:dyDescent="0.2"/>
    <row r="84" s="82" customFormat="1" x14ac:dyDescent="0.2"/>
    <row r="85" s="82" customFormat="1" x14ac:dyDescent="0.2"/>
    <row r="86" s="82" customFormat="1" x14ac:dyDescent="0.2"/>
    <row r="87" s="82" customFormat="1" x14ac:dyDescent="0.2"/>
    <row r="88" s="82" customFormat="1" x14ac:dyDescent="0.2"/>
    <row r="89" s="82" customFormat="1" x14ac:dyDescent="0.2"/>
    <row r="90" s="82" customFormat="1" x14ac:dyDescent="0.2"/>
    <row r="91" s="82" customFormat="1" x14ac:dyDescent="0.2"/>
    <row r="92" s="82" customFormat="1" x14ac:dyDescent="0.2"/>
    <row r="93" s="82" customFormat="1" x14ac:dyDescent="0.2"/>
    <row r="94" s="82" customFormat="1" x14ac:dyDescent="0.2"/>
    <row r="95" s="82" customFormat="1" x14ac:dyDescent="0.2"/>
    <row r="96" s="82" customFormat="1" x14ac:dyDescent="0.2"/>
    <row r="97" s="82" customFormat="1" x14ac:dyDescent="0.2"/>
    <row r="98" s="82" customFormat="1" x14ac:dyDescent="0.2"/>
    <row r="99" s="82" customFormat="1" x14ac:dyDescent="0.2"/>
    <row r="100" s="82" customFormat="1" x14ac:dyDescent="0.2"/>
    <row r="101" s="82" customFormat="1" x14ac:dyDescent="0.2"/>
    <row r="102" s="82" customFormat="1" x14ac:dyDescent="0.2"/>
    <row r="103" s="82" customFormat="1" x14ac:dyDescent="0.2"/>
    <row r="104" s="82" customFormat="1" x14ac:dyDescent="0.2"/>
    <row r="105" s="82" customFormat="1" x14ac:dyDescent="0.2"/>
    <row r="106" s="82" customFormat="1" x14ac:dyDescent="0.2"/>
    <row r="107" s="82" customFormat="1" x14ac:dyDescent="0.2"/>
    <row r="108" s="82" customFormat="1" x14ac:dyDescent="0.2"/>
    <row r="109" s="82" customFormat="1" x14ac:dyDescent="0.2"/>
    <row r="110" s="82" customFormat="1" x14ac:dyDescent="0.2"/>
    <row r="111" s="82" customFormat="1" x14ac:dyDescent="0.2"/>
    <row r="112" s="82" customFormat="1" x14ac:dyDescent="0.2"/>
    <row r="113" s="82" customFormat="1" x14ac:dyDescent="0.2"/>
    <row r="114" s="82" customFormat="1" x14ac:dyDescent="0.2"/>
    <row r="115" s="82" customFormat="1" x14ac:dyDescent="0.2"/>
    <row r="116" s="82" customFormat="1" x14ac:dyDescent="0.2"/>
    <row r="117" s="82" customFormat="1" x14ac:dyDescent="0.2"/>
    <row r="118" s="82" customFormat="1" x14ac:dyDescent="0.2"/>
    <row r="119" s="82" customFormat="1" x14ac:dyDescent="0.2"/>
    <row r="120" s="82" customFormat="1" x14ac:dyDescent="0.2"/>
    <row r="121" s="82" customFormat="1" x14ac:dyDescent="0.2"/>
    <row r="122" s="82" customFormat="1" x14ac:dyDescent="0.2"/>
    <row r="123" s="82" customFormat="1" x14ac:dyDescent="0.2"/>
    <row r="124" s="82" customFormat="1" x14ac:dyDescent="0.2"/>
    <row r="125" s="82" customFormat="1" x14ac:dyDescent="0.2"/>
    <row r="126" s="82" customFormat="1" x14ac:dyDescent="0.2"/>
    <row r="127" s="82" customFormat="1" x14ac:dyDescent="0.2"/>
    <row r="128" s="82" customFormat="1" x14ac:dyDescent="0.2"/>
    <row r="129" s="82" customFormat="1" x14ac:dyDescent="0.2"/>
    <row r="130" s="82" customFormat="1" x14ac:dyDescent="0.2"/>
    <row r="131" s="82" customFormat="1" x14ac:dyDescent="0.2"/>
    <row r="132" s="82" customFormat="1" x14ac:dyDescent="0.2"/>
    <row r="133" s="82" customFormat="1" x14ac:dyDescent="0.2"/>
    <row r="134" s="82" customFormat="1" x14ac:dyDescent="0.2"/>
    <row r="135" s="82" customFormat="1" x14ac:dyDescent="0.2"/>
    <row r="136" s="82" customFormat="1" x14ac:dyDescent="0.2"/>
    <row r="137" s="82" customFormat="1" x14ac:dyDescent="0.2"/>
    <row r="138" s="82" customFormat="1" x14ac:dyDescent="0.2"/>
    <row r="139" s="82" customFormat="1" x14ac:dyDescent="0.2"/>
    <row r="140" s="82" customFormat="1" x14ac:dyDescent="0.2"/>
    <row r="141" s="82" customFormat="1" x14ac:dyDescent="0.2"/>
    <row r="142" s="82" customFormat="1" x14ac:dyDescent="0.2"/>
    <row r="143" s="82" customFormat="1" x14ac:dyDescent="0.2"/>
    <row r="144" s="82" customFormat="1" x14ac:dyDescent="0.2"/>
    <row r="145" s="82" customFormat="1" x14ac:dyDescent="0.2"/>
    <row r="146" s="82" customFormat="1" x14ac:dyDescent="0.2"/>
    <row r="147" s="82" customFormat="1" x14ac:dyDescent="0.2"/>
    <row r="148" s="82" customFormat="1" x14ac:dyDescent="0.2"/>
    <row r="149" s="82" customFormat="1" x14ac:dyDescent="0.2"/>
    <row r="150" s="82" customFormat="1" x14ac:dyDescent="0.2"/>
    <row r="151" s="82" customFormat="1" x14ac:dyDescent="0.2"/>
    <row r="152" s="82" customFormat="1" x14ac:dyDescent="0.2"/>
    <row r="153" s="82" customFormat="1" x14ac:dyDescent="0.2"/>
    <row r="154" s="82" customFormat="1" x14ac:dyDescent="0.2"/>
    <row r="155" s="82" customFormat="1" x14ac:dyDescent="0.2"/>
    <row r="156" s="82" customFormat="1" x14ac:dyDescent="0.2"/>
    <row r="157" s="82" customFormat="1" x14ac:dyDescent="0.2"/>
    <row r="158" s="82" customFormat="1" x14ac:dyDescent="0.2"/>
    <row r="159" s="82" customFormat="1" x14ac:dyDescent="0.2"/>
    <row r="160" s="82" customFormat="1" x14ac:dyDescent="0.2"/>
    <row r="161" s="82" customFormat="1" x14ac:dyDescent="0.2"/>
    <row r="162" s="82" customFormat="1" x14ac:dyDescent="0.2"/>
    <row r="163" s="82" customFormat="1" x14ac:dyDescent="0.2"/>
    <row r="164" s="82" customFormat="1" x14ac:dyDescent="0.2"/>
    <row r="165" s="82" customFormat="1" x14ac:dyDescent="0.2"/>
    <row r="166" s="82" customFormat="1" x14ac:dyDescent="0.2"/>
    <row r="167" s="82" customFormat="1" x14ac:dyDescent="0.2"/>
    <row r="168" s="82" customFormat="1" x14ac:dyDescent="0.2"/>
    <row r="169" s="82" customFormat="1" x14ac:dyDescent="0.2"/>
    <row r="170" s="82" customFormat="1" x14ac:dyDescent="0.2"/>
    <row r="171" s="82" customFormat="1" x14ac:dyDescent="0.2"/>
    <row r="172" s="82" customFormat="1" x14ac:dyDescent="0.2"/>
    <row r="173" s="82" customFormat="1" x14ac:dyDescent="0.2"/>
    <row r="174" s="82" customFormat="1" x14ac:dyDescent="0.2"/>
    <row r="175" s="82" customFormat="1" x14ac:dyDescent="0.2"/>
    <row r="176" s="82" customFormat="1" x14ac:dyDescent="0.2"/>
    <row r="177" s="82" customFormat="1" x14ac:dyDescent="0.2"/>
    <row r="178" s="82" customFormat="1" x14ac:dyDescent="0.2"/>
    <row r="179" s="82" customFormat="1" x14ac:dyDescent="0.2"/>
    <row r="180" s="82" customFormat="1" x14ac:dyDescent="0.2"/>
    <row r="181" s="82" customFormat="1" x14ac:dyDescent="0.2"/>
    <row r="182" s="82" customFormat="1" x14ac:dyDescent="0.2"/>
    <row r="183" s="82" customFormat="1" x14ac:dyDescent="0.2"/>
    <row r="184" s="82" customFormat="1" x14ac:dyDescent="0.2"/>
    <row r="185" s="82" customFormat="1" x14ac:dyDescent="0.2"/>
    <row r="186" s="82" customFormat="1" x14ac:dyDescent="0.2"/>
    <row r="187" s="82" customFormat="1" x14ac:dyDescent="0.2"/>
    <row r="188" s="82" customFormat="1" x14ac:dyDescent="0.2"/>
    <row r="189" s="82" customFormat="1" x14ac:dyDescent="0.2"/>
    <row r="190" s="82" customFormat="1" x14ac:dyDescent="0.2"/>
    <row r="191" s="82" customFormat="1" x14ac:dyDescent="0.2"/>
    <row r="192" s="82" customFormat="1" x14ac:dyDescent="0.2"/>
    <row r="193" s="82" customFormat="1" x14ac:dyDescent="0.2"/>
    <row r="194" s="82" customFormat="1" x14ac:dyDescent="0.2"/>
    <row r="195" s="82" customFormat="1" x14ac:dyDescent="0.2"/>
    <row r="196" s="82" customFormat="1" x14ac:dyDescent="0.2"/>
    <row r="197" s="82" customFormat="1" x14ac:dyDescent="0.2"/>
    <row r="198" s="82" customFormat="1" x14ac:dyDescent="0.2"/>
    <row r="199" s="82" customFormat="1" x14ac:dyDescent="0.2"/>
    <row r="200" s="82" customFormat="1" x14ac:dyDescent="0.2"/>
    <row r="201" s="82" customFormat="1" x14ac:dyDescent="0.2"/>
    <row r="202" s="82" customFormat="1" x14ac:dyDescent="0.2"/>
    <row r="203" s="82" customFormat="1" x14ac:dyDescent="0.2"/>
    <row r="204" s="82" customFormat="1" x14ac:dyDescent="0.2"/>
    <row r="205" s="82" customFormat="1" x14ac:dyDescent="0.2"/>
    <row r="206" s="82" customFormat="1" x14ac:dyDescent="0.2"/>
    <row r="207" s="82" customFormat="1" x14ac:dyDescent="0.2"/>
  </sheetData>
  <mergeCells count="79">
    <mergeCell ref="A1:AY1"/>
    <mergeCell ref="A2:AY2"/>
    <mergeCell ref="B4:J4"/>
    <mergeCell ref="K4:AY4"/>
    <mergeCell ref="B5:J5"/>
    <mergeCell ref="K5:AY5"/>
    <mergeCell ref="B7:J7"/>
    <mergeCell ref="K7:AY7"/>
    <mergeCell ref="B8:J8"/>
    <mergeCell ref="K8:AY8"/>
    <mergeCell ref="B9:J9"/>
    <mergeCell ref="K9:AY9"/>
    <mergeCell ref="B11:Z11"/>
    <mergeCell ref="AA11:AY11"/>
    <mergeCell ref="B12:K12"/>
    <mergeCell ref="L12:O12"/>
    <mergeCell ref="P12:W12"/>
    <mergeCell ref="X12:Z12"/>
    <mergeCell ref="AA12:AJ12"/>
    <mergeCell ref="AK12:AN12"/>
    <mergeCell ref="AO12:AV12"/>
    <mergeCell ref="AW12:AY12"/>
    <mergeCell ref="AO13:AV13"/>
    <mergeCell ref="AW13:AY13"/>
    <mergeCell ref="B14:K14"/>
    <mergeCell ref="L14:O14"/>
    <mergeCell ref="P14:W14"/>
    <mergeCell ref="X14:Z14"/>
    <mergeCell ref="AA14:AJ14"/>
    <mergeCell ref="AK14:AN14"/>
    <mergeCell ref="AO14:AV14"/>
    <mergeCell ref="AW14:AY14"/>
    <mergeCell ref="B13:K13"/>
    <mergeCell ref="L13:O13"/>
    <mergeCell ref="P13:W13"/>
    <mergeCell ref="X13:Z13"/>
    <mergeCell ref="AA13:AJ13"/>
    <mergeCell ref="AK13:AN13"/>
    <mergeCell ref="AO15:AV15"/>
    <mergeCell ref="AW15:AY15"/>
    <mergeCell ref="B18:K18"/>
    <mergeCell ref="L18:O18"/>
    <mergeCell ref="P18:W18"/>
    <mergeCell ref="X18:Z18"/>
    <mergeCell ref="AA18:AJ18"/>
    <mergeCell ref="AK18:AN18"/>
    <mergeCell ref="AO18:AV18"/>
    <mergeCell ref="AW18:AY18"/>
    <mergeCell ref="B15:K15"/>
    <mergeCell ref="L15:O15"/>
    <mergeCell ref="P15:W15"/>
    <mergeCell ref="X15:Z15"/>
    <mergeCell ref="AA15:AJ15"/>
    <mergeCell ref="AK15:AN15"/>
    <mergeCell ref="B20:AK20"/>
    <mergeCell ref="AM20:AV20"/>
    <mergeCell ref="AW20:AY20"/>
    <mergeCell ref="B19:O19"/>
    <mergeCell ref="P19:W19"/>
    <mergeCell ref="X19:Z19"/>
    <mergeCell ref="AA19:AN19"/>
    <mergeCell ref="AO19:AV19"/>
    <mergeCell ref="AW19:AY19"/>
    <mergeCell ref="AK17:AN17"/>
    <mergeCell ref="AO17:AV17"/>
    <mergeCell ref="AW17:AY17"/>
    <mergeCell ref="AW16:AY16"/>
    <mergeCell ref="B16:K16"/>
    <mergeCell ref="L16:O16"/>
    <mergeCell ref="P16:W16"/>
    <mergeCell ref="X16:Z16"/>
    <mergeCell ref="AA16:AJ16"/>
    <mergeCell ref="AK16:AN16"/>
    <mergeCell ref="AO16:AV16"/>
    <mergeCell ref="B17:K17"/>
    <mergeCell ref="L17:O17"/>
    <mergeCell ref="P17:W17"/>
    <mergeCell ref="X17:Z17"/>
    <mergeCell ref="AA17:AJ17"/>
  </mergeCells>
  <phoneticPr fontId="2"/>
  <printOptions horizontalCentered="1"/>
  <pageMargins left="0.23622047244094491" right="0.23622047244094491"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view="pageBreakPreview" zoomScaleNormal="100" workbookViewId="0">
      <selection activeCell="A2" sqref="A2:B4"/>
    </sheetView>
  </sheetViews>
  <sheetFormatPr defaultColWidth="9" defaultRowHeight="24.9" customHeight="1" x14ac:dyDescent="0.2"/>
  <cols>
    <col min="1" max="1" width="4.58203125" style="2" customWidth="1"/>
    <col min="2" max="2" width="20" style="2" customWidth="1"/>
    <col min="3" max="3" width="19.1640625" style="2" customWidth="1"/>
    <col min="4" max="8" width="7.08203125" style="2" customWidth="1"/>
    <col min="9" max="9" width="9.5" style="2" customWidth="1"/>
    <col min="10" max="10" width="18.9140625" style="2" customWidth="1"/>
    <col min="11" max="11" width="18.4140625" style="2" customWidth="1"/>
    <col min="12" max="12" width="9" style="2"/>
    <col min="13" max="13" width="0" style="2" hidden="1" customWidth="1"/>
    <col min="14" max="15" width="25.58203125" style="2" hidden="1" customWidth="1"/>
    <col min="16" max="16" width="0" style="2" hidden="1" customWidth="1"/>
    <col min="17" max="17" width="20.58203125" style="2" hidden="1" customWidth="1"/>
    <col min="18" max="19" width="25.58203125" style="2" hidden="1" customWidth="1"/>
    <col min="20" max="20" width="0" style="2" hidden="1" customWidth="1"/>
    <col min="21" max="21" width="20.58203125" style="2" hidden="1" customWidth="1"/>
    <col min="22" max="23" width="0" style="2" hidden="1" customWidth="1"/>
    <col min="24" max="16384" width="9" style="2"/>
  </cols>
  <sheetData>
    <row r="1" spans="1:22" ht="46.25" customHeight="1" thickBot="1" x14ac:dyDescent="0.25">
      <c r="A1" s="195" t="s">
        <v>108</v>
      </c>
      <c r="B1" s="195"/>
      <c r="C1" s="195"/>
      <c r="D1" s="195"/>
      <c r="E1" s="195"/>
      <c r="F1" s="195"/>
      <c r="G1" s="195"/>
      <c r="H1" s="195"/>
      <c r="I1" s="195"/>
      <c r="J1" s="195"/>
      <c r="K1" s="8"/>
      <c r="L1" s="8"/>
      <c r="M1" s="8"/>
      <c r="N1" s="8"/>
      <c r="O1" s="8"/>
      <c r="P1" s="8"/>
      <c r="Q1" s="8"/>
    </row>
    <row r="2" spans="1:22" s="79" customFormat="1" ht="24.9" customHeight="1" x14ac:dyDescent="0.2">
      <c r="A2" s="203" t="s">
        <v>2</v>
      </c>
      <c r="B2" s="204"/>
      <c r="C2" s="25" t="s">
        <v>23</v>
      </c>
      <c r="D2" s="178"/>
      <c r="E2" s="179"/>
      <c r="F2" s="179"/>
      <c r="G2" s="179"/>
      <c r="H2" s="179"/>
      <c r="I2" s="180"/>
      <c r="J2" s="101"/>
      <c r="K2" s="101"/>
      <c r="L2" s="101"/>
      <c r="M2" s="98"/>
      <c r="N2" s="98"/>
      <c r="O2" s="98"/>
      <c r="P2" s="98"/>
      <c r="Q2" s="99"/>
    </row>
    <row r="3" spans="1:22" s="79" customFormat="1" ht="15.75" customHeight="1" x14ac:dyDescent="0.2">
      <c r="A3" s="205"/>
      <c r="B3" s="206"/>
      <c r="C3" s="209" t="s">
        <v>25</v>
      </c>
      <c r="D3" s="181"/>
      <c r="E3" s="182"/>
      <c r="F3" s="182"/>
      <c r="G3" s="182"/>
      <c r="H3" s="182"/>
      <c r="I3" s="183"/>
      <c r="J3" s="102"/>
      <c r="K3" s="102"/>
      <c r="L3" s="102"/>
      <c r="M3" s="70"/>
      <c r="N3" s="70"/>
      <c r="O3" s="70"/>
      <c r="P3" s="70"/>
      <c r="Q3" s="71"/>
    </row>
    <row r="4" spans="1:22" s="79" customFormat="1" ht="15.75" customHeight="1" thickBot="1" x14ac:dyDescent="0.25">
      <c r="A4" s="207"/>
      <c r="B4" s="208"/>
      <c r="C4" s="210"/>
      <c r="D4" s="184"/>
      <c r="E4" s="185"/>
      <c r="F4" s="185"/>
      <c r="G4" s="185"/>
      <c r="H4" s="185"/>
      <c r="I4" s="186"/>
      <c r="J4" s="102"/>
      <c r="K4" s="102"/>
      <c r="L4" s="102"/>
      <c r="M4" s="100"/>
      <c r="Q4" s="80"/>
    </row>
    <row r="5" spans="1:22" ht="10.25" customHeight="1" x14ac:dyDescent="0.2">
      <c r="A5" s="77"/>
      <c r="B5" s="77"/>
      <c r="C5" s="77"/>
      <c r="D5" s="77"/>
      <c r="E5" s="77"/>
      <c r="F5" s="77"/>
      <c r="G5" s="77"/>
      <c r="H5" s="77"/>
      <c r="I5" s="77"/>
      <c r="J5" s="77"/>
      <c r="K5" s="8"/>
      <c r="L5" s="8"/>
      <c r="M5" s="8"/>
      <c r="N5" s="8"/>
      <c r="O5" s="8"/>
      <c r="P5" s="8"/>
      <c r="Q5" s="8"/>
    </row>
    <row r="6" spans="1:22" ht="26.25" customHeight="1" thickBot="1" x14ac:dyDescent="0.35">
      <c r="A6" s="196" t="s">
        <v>84</v>
      </c>
      <c r="B6" s="196"/>
      <c r="C6" s="196"/>
      <c r="D6" s="196"/>
      <c r="E6" s="196"/>
      <c r="F6" s="196"/>
      <c r="G6" s="196"/>
      <c r="H6" s="196"/>
      <c r="I6" s="196"/>
      <c r="J6" s="196"/>
      <c r="K6" s="3"/>
    </row>
    <row r="7" spans="1:22" ht="19.5" customHeight="1" thickBot="1" x14ac:dyDescent="0.35">
      <c r="A7" s="189"/>
      <c r="B7" s="214" t="s">
        <v>3</v>
      </c>
      <c r="C7" s="212" t="s">
        <v>6</v>
      </c>
      <c r="D7" s="200" t="s">
        <v>7</v>
      </c>
      <c r="E7" s="201"/>
      <c r="F7" s="201"/>
      <c r="G7" s="201"/>
      <c r="H7" s="202"/>
      <c r="I7" s="211" t="s">
        <v>83</v>
      </c>
      <c r="J7" s="198" t="s">
        <v>5</v>
      </c>
      <c r="K7" s="3"/>
    </row>
    <row r="8" spans="1:22" ht="21.75" customHeight="1" thickBot="1" x14ac:dyDescent="0.25">
      <c r="A8" s="190"/>
      <c r="B8" s="215"/>
      <c r="C8" s="213"/>
      <c r="D8" s="19" t="s">
        <v>11</v>
      </c>
      <c r="E8" s="39" t="s">
        <v>10</v>
      </c>
      <c r="F8" s="103" t="s">
        <v>105</v>
      </c>
      <c r="G8" s="103" t="s">
        <v>106</v>
      </c>
      <c r="H8" s="103" t="s">
        <v>107</v>
      </c>
      <c r="I8" s="192"/>
      <c r="J8" s="199"/>
      <c r="M8" s="4"/>
      <c r="N8" s="4"/>
      <c r="O8" s="4"/>
      <c r="P8" s="5"/>
      <c r="Q8" s="9" t="s">
        <v>5</v>
      </c>
      <c r="R8" s="10" t="s">
        <v>3</v>
      </c>
      <c r="S8" s="10" t="s">
        <v>4</v>
      </c>
      <c r="T8" s="11" t="s">
        <v>8</v>
      </c>
      <c r="U8" s="9" t="s">
        <v>5</v>
      </c>
      <c r="V8" s="2" t="s">
        <v>9</v>
      </c>
    </row>
    <row r="9" spans="1:22" ht="30.75" customHeight="1" x14ac:dyDescent="0.2">
      <c r="A9" s="197">
        <v>1</v>
      </c>
      <c r="B9" s="55"/>
      <c r="C9" s="56"/>
      <c r="D9" s="36"/>
      <c r="E9" s="16"/>
      <c r="F9" s="32"/>
      <c r="G9" s="32"/>
      <c r="H9" s="32"/>
      <c r="I9" s="191"/>
      <c r="J9" s="22"/>
      <c r="K9" s="6"/>
      <c r="M9" s="12">
        <v>1</v>
      </c>
      <c r="N9" s="12" t="e">
        <f>VLOOKUP((2*$M9-1),$B$9:$J$31,#REF!,0)</f>
        <v>#REF!</v>
      </c>
      <c r="O9" s="12" t="e">
        <f>VLOOKUP((2*$M9-1),$B$9:$J$31,#REF!,0)</f>
        <v>#REF!</v>
      </c>
      <c r="P9" s="12" t="e">
        <f>VLOOKUP((2*$M9-1),$B$9:$J$31,#REF!,0)</f>
        <v>#REF!</v>
      </c>
      <c r="Q9" s="12" t="e">
        <f>VLOOKUP((2*$M9-1),$B$9:$J$31,#REF!,0)</f>
        <v>#REF!</v>
      </c>
      <c r="R9" s="12" t="e">
        <f>VLOOKUP((2*$M9),$B$9:$J$31,#REF!,0)</f>
        <v>#REF!</v>
      </c>
      <c r="S9" s="12" t="e">
        <f>VLOOKUP((2*$M9),$B$9:$J$31,#REF!,0)</f>
        <v>#REF!</v>
      </c>
      <c r="T9" s="12" t="e">
        <f>VLOOKUP((2*$M9),$B$9:$J$31,#REF!,0)</f>
        <v>#REF!</v>
      </c>
      <c r="U9" s="12" t="e">
        <f>VLOOKUP((2*$M9),$B$9:$J$31,#REF!,0)</f>
        <v>#REF!</v>
      </c>
      <c r="V9" s="13" t="e">
        <f t="shared" ref="V9:V28" si="0">N9&amp;"
"&amp;R9</f>
        <v>#REF!</v>
      </c>
    </row>
    <row r="10" spans="1:22" ht="30.75" customHeight="1" thickBot="1" x14ac:dyDescent="0.25">
      <c r="A10" s="188"/>
      <c r="B10" s="57"/>
      <c r="C10" s="51"/>
      <c r="D10" s="31"/>
      <c r="E10" s="41"/>
      <c r="F10" s="21"/>
      <c r="G10" s="21"/>
      <c r="H10" s="21"/>
      <c r="I10" s="192"/>
      <c r="J10" s="23"/>
      <c r="K10" s="6" t="s">
        <v>12</v>
      </c>
      <c r="M10" s="12">
        <v>2</v>
      </c>
      <c r="N10" s="12" t="e">
        <f>VLOOKUP((2*$M10-1),$B$9:$J$31,#REF!,0)</f>
        <v>#REF!</v>
      </c>
      <c r="O10" s="12" t="e">
        <f>VLOOKUP((2*$M10-1),$B$9:$J$31,#REF!,0)</f>
        <v>#REF!</v>
      </c>
      <c r="P10" s="12" t="e">
        <f>VLOOKUP((2*$M10-1),$B$9:$J$31,#REF!,0)</f>
        <v>#REF!</v>
      </c>
      <c r="Q10" s="12" t="e">
        <f>VLOOKUP((2*$M10-1),$B$9:$J$31,#REF!,0)</f>
        <v>#REF!</v>
      </c>
      <c r="R10" s="12" t="e">
        <f>VLOOKUP((2*$M10),$B$9:$J$31,#REF!,0)</f>
        <v>#REF!</v>
      </c>
      <c r="S10" s="12" t="e">
        <f>VLOOKUP((2*$M10),$B$9:$J$31,#REF!,0)</f>
        <v>#REF!</v>
      </c>
      <c r="T10" s="12" t="e">
        <f>VLOOKUP((2*$M10),$B$9:$J$31,#REF!,0)</f>
        <v>#REF!</v>
      </c>
      <c r="U10" s="12" t="e">
        <f>VLOOKUP((2*$M10),$B$9:$J$31,#REF!,0)</f>
        <v>#REF!</v>
      </c>
      <c r="V10" s="13" t="e">
        <f t="shared" si="0"/>
        <v>#REF!</v>
      </c>
    </row>
    <row r="11" spans="1:22" ht="30.75" customHeight="1" x14ac:dyDescent="0.2">
      <c r="A11" s="187">
        <v>2</v>
      </c>
      <c r="B11" s="48"/>
      <c r="C11" s="20"/>
      <c r="D11" s="36"/>
      <c r="E11" s="36"/>
      <c r="F11" s="40"/>
      <c r="G11" s="32"/>
      <c r="H11" s="32"/>
      <c r="I11" s="191"/>
      <c r="J11" s="24"/>
      <c r="K11" s="6"/>
      <c r="M11" s="12">
        <v>3</v>
      </c>
      <c r="N11" s="12" t="e">
        <f>VLOOKUP((2*$M11-1),$B$9:$J$31,#REF!,0)</f>
        <v>#REF!</v>
      </c>
      <c r="O11" s="12" t="e">
        <f>VLOOKUP((2*$M11-1),$B$9:$J$31,#REF!,0)</f>
        <v>#REF!</v>
      </c>
      <c r="P11" s="12" t="e">
        <f>VLOOKUP((2*$M11-1),$B$9:$J$31,#REF!,0)</f>
        <v>#REF!</v>
      </c>
      <c r="Q11" s="12" t="e">
        <f>VLOOKUP((2*$M11-1),$B$9:$J$31,#REF!,0)</f>
        <v>#REF!</v>
      </c>
      <c r="R11" s="12" t="e">
        <f>VLOOKUP((2*$M11),$B$9:$J$31,#REF!,0)</f>
        <v>#REF!</v>
      </c>
      <c r="S11" s="12" t="e">
        <f>VLOOKUP((2*$M11),$B$9:$J$31,#REF!,0)</f>
        <v>#REF!</v>
      </c>
      <c r="T11" s="12" t="e">
        <f>VLOOKUP((2*$M11),$B$9:$J$31,#REF!,0)</f>
        <v>#REF!</v>
      </c>
      <c r="U11" s="12" t="e">
        <f>VLOOKUP((2*$M11),$B$9:$J$31,#REF!,0)</f>
        <v>#REF!</v>
      </c>
      <c r="V11" s="13" t="e">
        <f t="shared" si="0"/>
        <v>#REF!</v>
      </c>
    </row>
    <row r="12" spans="1:22" ht="30.75" customHeight="1" thickBot="1" x14ac:dyDescent="0.25">
      <c r="A12" s="188"/>
      <c r="B12" s="58"/>
      <c r="C12" s="59"/>
      <c r="D12" s="31"/>
      <c r="E12" s="60"/>
      <c r="F12" s="61"/>
      <c r="G12" s="61"/>
      <c r="H12" s="21"/>
      <c r="I12" s="192"/>
      <c r="J12" s="23"/>
      <c r="K12" s="6"/>
      <c r="M12" s="12">
        <v>4</v>
      </c>
      <c r="N12" s="12" t="e">
        <f>VLOOKUP((2*$M12-1),$B$9:$J$31,#REF!,0)</f>
        <v>#REF!</v>
      </c>
      <c r="O12" s="12" t="e">
        <f>VLOOKUP((2*$M12-1),$B$9:$J$31,#REF!,0)</f>
        <v>#REF!</v>
      </c>
      <c r="P12" s="12" t="e">
        <f>VLOOKUP((2*$M12-1),$B$9:$J$31,#REF!,0)</f>
        <v>#REF!</v>
      </c>
      <c r="Q12" s="12" t="e">
        <f>VLOOKUP((2*$M12-1),$B$9:$J$31,#REF!,0)</f>
        <v>#REF!</v>
      </c>
      <c r="R12" s="12" t="e">
        <f>VLOOKUP((2*$M12),$B$9:$J$31,#REF!,0)</f>
        <v>#REF!</v>
      </c>
      <c r="S12" s="12" t="e">
        <f>VLOOKUP((2*$M12),$B$9:$J$31,#REF!,0)</f>
        <v>#REF!</v>
      </c>
      <c r="T12" s="12" t="e">
        <f>VLOOKUP((2*$M12),$B$9:$J$31,#REF!,0)</f>
        <v>#REF!</v>
      </c>
      <c r="U12" s="12" t="e">
        <f>VLOOKUP((2*$M12),$B$9:$J$31,#REF!,0)</f>
        <v>#REF!</v>
      </c>
      <c r="V12" s="13" t="e">
        <f t="shared" si="0"/>
        <v>#REF!</v>
      </c>
    </row>
    <row r="13" spans="1:22" ht="30.75" customHeight="1" x14ac:dyDescent="0.2">
      <c r="A13" s="187">
        <v>3</v>
      </c>
      <c r="B13" s="48"/>
      <c r="C13" s="20"/>
      <c r="D13" s="40"/>
      <c r="E13" s="37"/>
      <c r="F13" s="36"/>
      <c r="G13" s="120"/>
      <c r="H13" s="32"/>
      <c r="I13" s="191"/>
      <c r="J13" s="24"/>
      <c r="K13" s="6"/>
      <c r="M13" s="12">
        <v>5</v>
      </c>
      <c r="N13" s="12" t="e">
        <f>VLOOKUP((2*$M13-1),$B$9:$J$31,#REF!,0)</f>
        <v>#REF!</v>
      </c>
      <c r="O13" s="12" t="e">
        <f>VLOOKUP((2*$M13-1),$B$9:$J$31,#REF!,0)</f>
        <v>#REF!</v>
      </c>
      <c r="P13" s="12" t="e">
        <f>VLOOKUP((2*$M13-1),$B$9:$J$31,#REF!,0)</f>
        <v>#REF!</v>
      </c>
      <c r="Q13" s="12" t="e">
        <f>VLOOKUP((2*$M13-1),$B$9:$J$31,#REF!,0)</f>
        <v>#REF!</v>
      </c>
      <c r="R13" s="12" t="e">
        <f>VLOOKUP((2*$M13),$B$9:$J$31,#REF!,0)</f>
        <v>#REF!</v>
      </c>
      <c r="S13" s="12" t="e">
        <f>VLOOKUP((2*$M13),$B$9:$J$31,#REF!,0)</f>
        <v>#REF!</v>
      </c>
      <c r="T13" s="12" t="e">
        <f>VLOOKUP((2*$M13),$B$9:$J$31,#REF!,0)</f>
        <v>#REF!</v>
      </c>
      <c r="U13" s="12" t="e">
        <f>VLOOKUP((2*$M13),$B$9:$J$31,#REF!,0)</f>
        <v>#REF!</v>
      </c>
      <c r="V13" s="13" t="e">
        <f t="shared" si="0"/>
        <v>#REF!</v>
      </c>
    </row>
    <row r="14" spans="1:22" ht="30.75" customHeight="1" thickBot="1" x14ac:dyDescent="0.25">
      <c r="A14" s="188"/>
      <c r="B14" s="62"/>
      <c r="C14" s="35"/>
      <c r="D14" s="41"/>
      <c r="E14" s="34"/>
      <c r="F14" s="34"/>
      <c r="G14" s="121"/>
      <c r="H14" s="21"/>
      <c r="I14" s="192"/>
      <c r="J14" s="23"/>
      <c r="K14" s="6"/>
      <c r="M14" s="12">
        <v>6</v>
      </c>
      <c r="N14" s="12" t="e">
        <f>VLOOKUP((2*$M14-1),$B$9:$J$31,#REF!,0)</f>
        <v>#REF!</v>
      </c>
      <c r="O14" s="12" t="e">
        <f>VLOOKUP((2*$M14-1),$B$9:$J$31,#REF!,0)</f>
        <v>#REF!</v>
      </c>
      <c r="P14" s="12" t="e">
        <f>VLOOKUP((2*$M14-1),$B$9:$J$31,#REF!,0)</f>
        <v>#REF!</v>
      </c>
      <c r="Q14" s="12" t="e">
        <f>VLOOKUP((2*$M14-1),$B$9:$J$31,#REF!,0)</f>
        <v>#REF!</v>
      </c>
      <c r="R14" s="12" t="e">
        <f>VLOOKUP((2*$M14),$B$9:$J$31,#REF!,0)</f>
        <v>#REF!</v>
      </c>
      <c r="S14" s="12" t="e">
        <f>VLOOKUP((2*$M14),$B$9:$J$31,#REF!,0)</f>
        <v>#REF!</v>
      </c>
      <c r="T14" s="12" t="e">
        <f>VLOOKUP((2*$M14),$B$9:$J$31,#REF!,0)</f>
        <v>#REF!</v>
      </c>
      <c r="U14" s="12" t="e">
        <f>VLOOKUP((2*$M14),$B$9:$J$31,#REF!,0)</f>
        <v>#REF!</v>
      </c>
      <c r="V14" s="13" t="e">
        <f t="shared" si="0"/>
        <v>#REF!</v>
      </c>
    </row>
    <row r="15" spans="1:22" ht="30.75" customHeight="1" x14ac:dyDescent="0.2">
      <c r="A15" s="187">
        <v>4</v>
      </c>
      <c r="B15" s="63"/>
      <c r="C15" s="64"/>
      <c r="D15" s="42"/>
      <c r="E15" s="37"/>
      <c r="F15" s="36"/>
      <c r="G15" s="120"/>
      <c r="H15" s="32"/>
      <c r="I15" s="191"/>
      <c r="J15" s="24"/>
      <c r="K15" s="6"/>
      <c r="M15" s="12">
        <v>7</v>
      </c>
      <c r="N15" s="12" t="e">
        <f>VLOOKUP((2*$M15-1),$B$9:$J$31,#REF!,0)</f>
        <v>#REF!</v>
      </c>
      <c r="O15" s="12" t="e">
        <f>VLOOKUP((2*$M15-1),$B$9:$J$31,#REF!,0)</f>
        <v>#REF!</v>
      </c>
      <c r="P15" s="12" t="e">
        <f>VLOOKUP((2*$M15-1),$B$9:$J$31,#REF!,0)</f>
        <v>#REF!</v>
      </c>
      <c r="Q15" s="12" t="e">
        <f>VLOOKUP((2*$M15-1),$B$9:$J$31,#REF!,0)</f>
        <v>#REF!</v>
      </c>
      <c r="R15" s="12" t="e">
        <f>VLOOKUP((2*$M15),$B$9:$J$31,#REF!,0)</f>
        <v>#REF!</v>
      </c>
      <c r="S15" s="12" t="e">
        <f>VLOOKUP((2*$M15),$B$9:$J$31,#REF!,0)</f>
        <v>#REF!</v>
      </c>
      <c r="T15" s="12" t="e">
        <f>VLOOKUP((2*$M15),$B$9:$J$31,#REF!,0)</f>
        <v>#REF!</v>
      </c>
      <c r="U15" s="12" t="e">
        <f>VLOOKUP((2*$M15),$B$9:$J$31,#REF!,0)</f>
        <v>#REF!</v>
      </c>
      <c r="V15" s="13" t="e">
        <f t="shared" si="0"/>
        <v>#REF!</v>
      </c>
    </row>
    <row r="16" spans="1:22" ht="30.75" customHeight="1" thickBot="1" x14ac:dyDescent="0.25">
      <c r="A16" s="188"/>
      <c r="B16" s="58"/>
      <c r="C16" s="59"/>
      <c r="D16" s="41"/>
      <c r="E16" s="34"/>
      <c r="F16" s="38"/>
      <c r="G16" s="121"/>
      <c r="H16" s="21"/>
      <c r="I16" s="192"/>
      <c r="J16" s="23"/>
      <c r="K16" s="6"/>
      <c r="M16" s="12">
        <v>8</v>
      </c>
      <c r="N16" s="12" t="e">
        <f>VLOOKUP((2*$M16-1),$B$9:$J$31,#REF!,0)</f>
        <v>#REF!</v>
      </c>
      <c r="O16" s="12" t="e">
        <f>VLOOKUP((2*$M16-1),$B$9:$J$31,#REF!,0)</f>
        <v>#REF!</v>
      </c>
      <c r="P16" s="12" t="e">
        <f>VLOOKUP((2*$M16-1),$B$9:$J$31,#REF!,0)</f>
        <v>#REF!</v>
      </c>
      <c r="Q16" s="12" t="e">
        <f>VLOOKUP((2*$M16-1),$B$9:$J$31,#REF!,0)</f>
        <v>#REF!</v>
      </c>
      <c r="R16" s="12" t="e">
        <f>VLOOKUP((2*$M16),$B$9:$J$31,#REF!,0)</f>
        <v>#REF!</v>
      </c>
      <c r="S16" s="12" t="e">
        <f>VLOOKUP((2*$M16),$B$9:$J$31,#REF!,0)</f>
        <v>#REF!</v>
      </c>
      <c r="T16" s="12" t="e">
        <f>VLOOKUP((2*$M16),$B$9:$J$31,#REF!,0)</f>
        <v>#REF!</v>
      </c>
      <c r="U16" s="12" t="e">
        <f>VLOOKUP((2*$M16),$B$9:$J$31,#REF!,0)</f>
        <v>#REF!</v>
      </c>
      <c r="V16" s="13" t="e">
        <f t="shared" si="0"/>
        <v>#REF!</v>
      </c>
    </row>
    <row r="17" spans="1:22" ht="30.75" customHeight="1" x14ac:dyDescent="0.2">
      <c r="A17" s="187">
        <v>5</v>
      </c>
      <c r="B17" s="63"/>
      <c r="C17" s="64"/>
      <c r="D17" s="44"/>
      <c r="E17" s="16"/>
      <c r="F17" s="30"/>
      <c r="G17" s="32"/>
      <c r="H17" s="32"/>
      <c r="I17" s="191"/>
      <c r="J17" s="24"/>
      <c r="K17" s="6"/>
      <c r="M17" s="12">
        <v>9</v>
      </c>
      <c r="N17" s="12" t="e">
        <f>VLOOKUP((2*$M17-1),$B$9:$J$31,#REF!,0)</f>
        <v>#REF!</v>
      </c>
      <c r="O17" s="12" t="e">
        <f>VLOOKUP((2*$M17-1),$B$9:$J$31,#REF!,0)</f>
        <v>#REF!</v>
      </c>
      <c r="P17" s="12" t="e">
        <f>VLOOKUP((2*$M17-1),$B$9:$J$31,#REF!,0)</f>
        <v>#REF!</v>
      </c>
      <c r="Q17" s="12" t="e">
        <f>VLOOKUP((2*$M17-1),$B$9:$J$31,#REF!,0)</f>
        <v>#REF!</v>
      </c>
      <c r="R17" s="12" t="e">
        <f>VLOOKUP((2*$M17),$B$9:$J$31,#REF!,0)</f>
        <v>#REF!</v>
      </c>
      <c r="S17" s="12" t="e">
        <f>VLOOKUP((2*$M17),$B$9:$J$31,#REF!,0)</f>
        <v>#REF!</v>
      </c>
      <c r="T17" s="12" t="e">
        <f>VLOOKUP((2*$M17),$B$9:$J$31,#REF!,0)</f>
        <v>#REF!</v>
      </c>
      <c r="U17" s="12" t="e">
        <f>VLOOKUP((2*$M17),$B$9:$J$31,#REF!,0)</f>
        <v>#REF!</v>
      </c>
      <c r="V17" s="13" t="e">
        <f t="shared" si="0"/>
        <v>#REF!</v>
      </c>
    </row>
    <row r="18" spans="1:22" ht="30.75" customHeight="1" thickBot="1" x14ac:dyDescent="0.25">
      <c r="A18" s="188"/>
      <c r="B18" s="58"/>
      <c r="C18" s="59"/>
      <c r="D18" s="47"/>
      <c r="E18" s="47"/>
      <c r="F18" s="34"/>
      <c r="G18" s="21"/>
      <c r="H18" s="21"/>
      <c r="I18" s="192"/>
      <c r="J18" s="23"/>
      <c r="K18" s="6"/>
      <c r="M18" s="12">
        <v>10</v>
      </c>
      <c r="N18" s="12" t="e">
        <f>VLOOKUP((2*$M18-1),$B$9:$J$31,#REF!,0)</f>
        <v>#REF!</v>
      </c>
      <c r="O18" s="12" t="e">
        <f>VLOOKUP((2*$M18-1),$B$9:$J$31,#REF!,0)</f>
        <v>#REF!</v>
      </c>
      <c r="P18" s="12" t="e">
        <f>VLOOKUP((2*$M18-1),$B$9:$J$31,#REF!,0)</f>
        <v>#REF!</v>
      </c>
      <c r="Q18" s="12" t="e">
        <f>VLOOKUP((2*$M18-1),$B$9:$J$31,#REF!,0)</f>
        <v>#REF!</v>
      </c>
      <c r="R18" s="12" t="e">
        <f>VLOOKUP((2*$M18),$B$9:$J$31,#REF!,0)</f>
        <v>#REF!</v>
      </c>
      <c r="S18" s="12" t="e">
        <f>VLOOKUP((2*$M18),$B$9:$J$31,#REF!,0)</f>
        <v>#REF!</v>
      </c>
      <c r="T18" s="12" t="e">
        <f>VLOOKUP((2*$M18),$B$9:$J$31,#REF!,0)</f>
        <v>#REF!</v>
      </c>
      <c r="U18" s="12" t="e">
        <f>VLOOKUP((2*$M18),$B$9:$J$31,#REF!,0)</f>
        <v>#REF!</v>
      </c>
      <c r="V18" s="13" t="e">
        <f t="shared" si="0"/>
        <v>#REF!</v>
      </c>
    </row>
    <row r="19" spans="1:22" ht="30.75" customHeight="1" x14ac:dyDescent="0.2">
      <c r="A19" s="187">
        <v>6</v>
      </c>
      <c r="B19" s="65"/>
      <c r="C19" s="66"/>
      <c r="D19" s="30"/>
      <c r="E19" s="53"/>
      <c r="F19" s="37"/>
      <c r="G19" s="32"/>
      <c r="H19" s="32"/>
      <c r="I19" s="191"/>
      <c r="J19" s="24"/>
      <c r="K19" s="6"/>
      <c r="M19" s="12">
        <v>11</v>
      </c>
      <c r="N19" s="12" t="e">
        <f>VLOOKUP((2*$M19-1),$B$9:$J$31,#REF!,0)</f>
        <v>#REF!</v>
      </c>
      <c r="O19" s="12" t="e">
        <f>VLOOKUP((2*$M19-1),$B$9:$J$31,#REF!,0)</f>
        <v>#REF!</v>
      </c>
      <c r="P19" s="12" t="e">
        <f>VLOOKUP((2*$M19-1),$B$9:$J$31,#REF!,0)</f>
        <v>#REF!</v>
      </c>
      <c r="Q19" s="12" t="e">
        <f>VLOOKUP((2*$M19-1),$B$9:$J$31,#REF!,0)</f>
        <v>#REF!</v>
      </c>
      <c r="R19" s="12" t="e">
        <f>VLOOKUP((2*$M19),$B$9:$J$31,#REF!,0)</f>
        <v>#REF!</v>
      </c>
      <c r="S19" s="12" t="e">
        <f>VLOOKUP((2*$M19),$B$9:$J$31,#REF!,0)</f>
        <v>#REF!</v>
      </c>
      <c r="T19" s="12" t="e">
        <f>VLOOKUP((2*$M19),$B$9:$J$31,#REF!,0)</f>
        <v>#REF!</v>
      </c>
      <c r="U19" s="12" t="e">
        <f>VLOOKUP((2*$M19),$B$9:$J$31,#REF!,0)</f>
        <v>#REF!</v>
      </c>
      <c r="V19" s="13" t="e">
        <f t="shared" si="0"/>
        <v>#REF!</v>
      </c>
    </row>
    <row r="20" spans="1:22" ht="30.75" customHeight="1" thickBot="1" x14ac:dyDescent="0.25">
      <c r="A20" s="188"/>
      <c r="B20" s="67"/>
      <c r="C20" s="68"/>
      <c r="D20" s="34"/>
      <c r="E20" s="52"/>
      <c r="F20" s="34"/>
      <c r="G20" s="21"/>
      <c r="H20" s="21"/>
      <c r="I20" s="192"/>
      <c r="J20" s="23"/>
      <c r="K20" s="6"/>
      <c r="M20" s="12">
        <v>12</v>
      </c>
      <c r="N20" s="12" t="e">
        <f>VLOOKUP((2*$M20-1),$B$9:$J$31,#REF!,0)</f>
        <v>#REF!</v>
      </c>
      <c r="O20" s="12" t="e">
        <f>VLOOKUP((2*$M20-1),$B$9:$J$31,#REF!,0)</f>
        <v>#REF!</v>
      </c>
      <c r="P20" s="12" t="e">
        <f>VLOOKUP((2*$M20-1),$B$9:$J$31,#REF!,0)</f>
        <v>#REF!</v>
      </c>
      <c r="Q20" s="12" t="e">
        <f>VLOOKUP((2*$M20-1),$B$9:$J$31,#REF!,0)</f>
        <v>#REF!</v>
      </c>
      <c r="R20" s="12" t="e">
        <f>VLOOKUP((2*$M20),$B$9:$J$31,#REF!,0)</f>
        <v>#REF!</v>
      </c>
      <c r="S20" s="12" t="e">
        <f>VLOOKUP((2*$M20),$B$9:$J$31,#REF!,0)</f>
        <v>#REF!</v>
      </c>
      <c r="T20" s="12" t="e">
        <f>VLOOKUP((2*$M20),$B$9:$J$31,#REF!,0)</f>
        <v>#REF!</v>
      </c>
      <c r="U20" s="12" t="e">
        <f>VLOOKUP((2*$M20),$B$9:$J$31,#REF!,0)</f>
        <v>#REF!</v>
      </c>
      <c r="V20" s="13" t="e">
        <f t="shared" si="0"/>
        <v>#REF!</v>
      </c>
    </row>
    <row r="21" spans="1:22" ht="30.75" customHeight="1" x14ac:dyDescent="0.2">
      <c r="A21" s="187">
        <v>7</v>
      </c>
      <c r="B21" s="63"/>
      <c r="C21" s="64"/>
      <c r="D21" s="50"/>
      <c r="E21" s="44"/>
      <c r="F21" s="36"/>
      <c r="G21" s="32"/>
      <c r="H21" s="32"/>
      <c r="I21" s="191"/>
      <c r="J21" s="24"/>
      <c r="K21" s="6"/>
      <c r="M21" s="12">
        <v>13</v>
      </c>
      <c r="N21" s="12" t="e">
        <f>VLOOKUP((2*$M21-1),$B$9:$J$31,#REF!,0)</f>
        <v>#REF!</v>
      </c>
      <c r="O21" s="12" t="e">
        <f>VLOOKUP((2*$M21-1),$B$9:$J$31,#REF!,0)</f>
        <v>#REF!</v>
      </c>
      <c r="P21" s="12" t="e">
        <f>VLOOKUP((2*$M21-1),$B$9:$J$31,#REF!,0)</f>
        <v>#REF!</v>
      </c>
      <c r="Q21" s="12" t="e">
        <f>VLOOKUP((2*$M21-1),$B$9:$J$31,#REF!,0)</f>
        <v>#REF!</v>
      </c>
      <c r="R21" s="12" t="e">
        <f>VLOOKUP((2*$M21),$B$9:$J$31,#REF!,0)</f>
        <v>#REF!</v>
      </c>
      <c r="S21" s="12" t="e">
        <f>VLOOKUP((2*$M21),$B$9:$J$31,#REF!,0)</f>
        <v>#REF!</v>
      </c>
      <c r="T21" s="12" t="e">
        <f>VLOOKUP((2*$M21),$B$9:$J$31,#REF!,0)</f>
        <v>#REF!</v>
      </c>
      <c r="U21" s="12" t="e">
        <f>VLOOKUP((2*$M21),$B$9:$J$31,#REF!,0)</f>
        <v>#REF!</v>
      </c>
      <c r="V21" s="13" t="e">
        <f t="shared" si="0"/>
        <v>#REF!</v>
      </c>
    </row>
    <row r="22" spans="1:22" ht="30.75" customHeight="1" thickBot="1" x14ac:dyDescent="0.25">
      <c r="A22" s="188"/>
      <c r="B22" s="58"/>
      <c r="C22" s="59"/>
      <c r="D22" s="54"/>
      <c r="E22" s="41"/>
      <c r="F22" s="60"/>
      <c r="G22" s="21"/>
      <c r="H22" s="21"/>
      <c r="I22" s="192"/>
      <c r="J22" s="23"/>
      <c r="K22" s="6"/>
      <c r="M22" s="12">
        <v>14</v>
      </c>
      <c r="N22" s="12" t="e">
        <f>VLOOKUP((2*$M22-1),$B$9:$J$31,#REF!,0)</f>
        <v>#REF!</v>
      </c>
      <c r="O22" s="12" t="e">
        <f>VLOOKUP((2*$M22-1),$B$9:$J$31,#REF!,0)</f>
        <v>#REF!</v>
      </c>
      <c r="P22" s="12" t="e">
        <f>VLOOKUP((2*$M22-1),$B$9:$J$31,#REF!,0)</f>
        <v>#REF!</v>
      </c>
      <c r="Q22" s="12" t="e">
        <f>VLOOKUP((2*$M22-1),$B$9:$J$31,#REF!,0)</f>
        <v>#REF!</v>
      </c>
      <c r="R22" s="12" t="e">
        <f>VLOOKUP((2*$M22),$B$9:$J$31,#REF!,0)</f>
        <v>#REF!</v>
      </c>
      <c r="S22" s="12" t="e">
        <f>VLOOKUP((2*$M22),$B$9:$J$31,#REF!,0)</f>
        <v>#REF!</v>
      </c>
      <c r="T22" s="12" t="e">
        <f>VLOOKUP((2*$M22),$B$9:$J$31,#REF!,0)</f>
        <v>#REF!</v>
      </c>
      <c r="U22" s="12" t="e">
        <f>VLOOKUP((2*$M22),$B$9:$J$31,#REF!,0)</f>
        <v>#REF!</v>
      </c>
      <c r="V22" s="13" t="e">
        <f t="shared" si="0"/>
        <v>#REF!</v>
      </c>
    </row>
    <row r="23" spans="1:22" ht="30.75" customHeight="1" x14ac:dyDescent="0.2">
      <c r="A23" s="187">
        <v>8</v>
      </c>
      <c r="B23" s="49"/>
      <c r="C23" s="15"/>
      <c r="D23" s="45"/>
      <c r="E23" s="45"/>
      <c r="F23" s="46"/>
      <c r="G23" s="32"/>
      <c r="H23" s="32"/>
      <c r="I23" s="191"/>
      <c r="J23" s="24"/>
      <c r="M23" s="12">
        <v>15</v>
      </c>
      <c r="N23" s="12" t="e">
        <f>VLOOKUP((2*$M23-1),$B$9:$J$31,#REF!,0)</f>
        <v>#REF!</v>
      </c>
      <c r="O23" s="12" t="e">
        <f>VLOOKUP((2*$M23-1),$B$9:$J$31,#REF!,0)</f>
        <v>#REF!</v>
      </c>
      <c r="P23" s="12" t="e">
        <f>VLOOKUP((2*$M23-1),$B$9:$J$31,#REF!,0)</f>
        <v>#REF!</v>
      </c>
      <c r="Q23" s="12" t="e">
        <f>VLOOKUP((2*$M23-1),$B$9:$J$31,#REF!,0)</f>
        <v>#REF!</v>
      </c>
      <c r="R23" s="12" t="e">
        <f>VLOOKUP((2*$M23),$B$9:$J$31,#REF!,0)</f>
        <v>#REF!</v>
      </c>
      <c r="S23" s="12" t="e">
        <f>VLOOKUP((2*$M23),$B$9:$J$31,#REF!,0)</f>
        <v>#REF!</v>
      </c>
      <c r="T23" s="12" t="e">
        <f>VLOOKUP((2*$M23),$B$9:$J$31,#REF!,0)</f>
        <v>#REF!</v>
      </c>
      <c r="U23" s="12" t="e">
        <f>VLOOKUP((2*$M23),$B$9:$J$31,#REF!,0)</f>
        <v>#REF!</v>
      </c>
      <c r="V23" s="13" t="e">
        <f t="shared" si="0"/>
        <v>#REF!</v>
      </c>
    </row>
    <row r="24" spans="1:22" ht="30.75" customHeight="1" thickBot="1" x14ac:dyDescent="0.25">
      <c r="A24" s="188"/>
      <c r="B24" s="33"/>
      <c r="C24" s="14"/>
      <c r="D24" s="43"/>
      <c r="E24" s="21"/>
      <c r="F24" s="21"/>
      <c r="G24" s="21"/>
      <c r="H24" s="21"/>
      <c r="I24" s="192"/>
      <c r="J24" s="23"/>
      <c r="M24" s="12">
        <v>16</v>
      </c>
      <c r="N24" s="12" t="e">
        <f>VLOOKUP((2*$M24-1),$B$9:$J$31,#REF!,0)</f>
        <v>#REF!</v>
      </c>
      <c r="O24" s="12" t="e">
        <f>VLOOKUP((2*$M24-1),$B$9:$J$31,#REF!,0)</f>
        <v>#REF!</v>
      </c>
      <c r="P24" s="12" t="e">
        <f>VLOOKUP((2*$M24-1),$B$9:$J$31,#REF!,0)</f>
        <v>#REF!</v>
      </c>
      <c r="Q24" s="12" t="e">
        <f>VLOOKUP((2*$M24-1),$B$9:$J$31,#REF!,0)</f>
        <v>#REF!</v>
      </c>
      <c r="R24" s="12" t="e">
        <f>VLOOKUP((2*$M24),$B$9:$J$31,#REF!,0)</f>
        <v>#REF!</v>
      </c>
      <c r="S24" s="12" t="e">
        <f>VLOOKUP((2*$M24),$B$9:$J$31,#REF!,0)</f>
        <v>#REF!</v>
      </c>
      <c r="T24" s="12" t="e">
        <f>VLOOKUP((2*$M24),$B$9:$J$31,#REF!,0)</f>
        <v>#REF!</v>
      </c>
      <c r="U24" s="12" t="e">
        <f>VLOOKUP((2*$M24),$B$9:$J$31,#REF!,0)</f>
        <v>#REF!</v>
      </c>
      <c r="V24" s="13" t="e">
        <f t="shared" si="0"/>
        <v>#REF!</v>
      </c>
    </row>
    <row r="25" spans="1:22" ht="30.75" customHeight="1" x14ac:dyDescent="0.2">
      <c r="A25" s="187">
        <v>9</v>
      </c>
      <c r="B25" s="65"/>
      <c r="C25" s="64"/>
      <c r="D25" s="45"/>
      <c r="E25" s="36"/>
      <c r="F25" s="45"/>
      <c r="G25" s="32"/>
      <c r="H25" s="32"/>
      <c r="I25" s="191"/>
      <c r="J25" s="24"/>
      <c r="M25" s="12">
        <v>17</v>
      </c>
      <c r="N25" s="12" t="e">
        <f>VLOOKUP((2*$M25-1),$B$9:$J$31,#REF!,0)</f>
        <v>#REF!</v>
      </c>
      <c r="O25" s="12" t="e">
        <f>VLOOKUP((2*$M25-1),$B$9:$J$31,#REF!,0)</f>
        <v>#REF!</v>
      </c>
      <c r="P25" s="12" t="e">
        <f>VLOOKUP((2*$M25-1),$B$9:$J$31,#REF!,0)</f>
        <v>#REF!</v>
      </c>
      <c r="Q25" s="12" t="e">
        <f>VLOOKUP((2*$M25-1),$B$9:$J$31,#REF!,0)</f>
        <v>#REF!</v>
      </c>
      <c r="R25" s="12" t="e">
        <f>VLOOKUP((2*$M25),$B$9:$J$31,#REF!,0)</f>
        <v>#REF!</v>
      </c>
      <c r="S25" s="12" t="e">
        <f>VLOOKUP((2*$M25),$B$9:$J$31,#REF!,0)</f>
        <v>#REF!</v>
      </c>
      <c r="T25" s="12" t="e">
        <f>VLOOKUP((2*$M25),$B$9:$J$31,#REF!,0)</f>
        <v>#REF!</v>
      </c>
      <c r="U25" s="12" t="e">
        <f>VLOOKUP((2*$M25),$B$9:$J$31,#REF!,0)</f>
        <v>#REF!</v>
      </c>
      <c r="V25" s="13" t="e">
        <f t="shared" si="0"/>
        <v>#REF!</v>
      </c>
    </row>
    <row r="26" spans="1:22" ht="30.75" customHeight="1" thickBot="1" x14ac:dyDescent="0.25">
      <c r="A26" s="188"/>
      <c r="B26" s="67"/>
      <c r="C26" s="59"/>
      <c r="D26" s="43"/>
      <c r="E26" s="60"/>
      <c r="F26" s="21"/>
      <c r="G26" s="21"/>
      <c r="H26" s="21"/>
      <c r="I26" s="192"/>
      <c r="J26" s="23"/>
      <c r="M26" s="12">
        <v>18</v>
      </c>
      <c r="N26" s="12" t="e">
        <f>VLOOKUP((2*$M26-1),$B$9:$J$31,#REF!,0)</f>
        <v>#REF!</v>
      </c>
      <c r="O26" s="12" t="e">
        <f>VLOOKUP((2*$M26-1),$B$9:$J$31,#REF!,0)</f>
        <v>#REF!</v>
      </c>
      <c r="P26" s="12" t="e">
        <f>VLOOKUP((2*$M26-1),$B$9:$J$31,#REF!,0)</f>
        <v>#REF!</v>
      </c>
      <c r="Q26" s="12" t="e">
        <f>VLOOKUP((2*$M26-1),$B$9:$J$31,#REF!,0)</f>
        <v>#REF!</v>
      </c>
      <c r="R26" s="12" t="e">
        <f>VLOOKUP((2*$M26),$B$9:$J$31,#REF!,0)</f>
        <v>#REF!</v>
      </c>
      <c r="S26" s="12" t="e">
        <f>VLOOKUP((2*$M26),$B$9:$J$31,#REF!,0)</f>
        <v>#REF!</v>
      </c>
      <c r="T26" s="12" t="e">
        <f>VLOOKUP((2*$M26),$B$9:$J$31,#REF!,0)</f>
        <v>#REF!</v>
      </c>
      <c r="U26" s="12" t="e">
        <f>VLOOKUP((2*$M26),$B$9:$J$31,#REF!,0)</f>
        <v>#REF!</v>
      </c>
      <c r="V26" s="13" t="e">
        <f t="shared" si="0"/>
        <v>#REF!</v>
      </c>
    </row>
    <row r="27" spans="1:22" ht="30.75" customHeight="1" x14ac:dyDescent="0.2">
      <c r="A27" s="187">
        <v>10</v>
      </c>
      <c r="B27" s="63"/>
      <c r="C27" s="66"/>
      <c r="D27" s="45"/>
      <c r="E27" s="36"/>
      <c r="F27" s="45"/>
      <c r="G27" s="32"/>
      <c r="H27" s="32"/>
      <c r="I27" s="191"/>
      <c r="J27" s="24"/>
      <c r="M27" s="12">
        <v>19</v>
      </c>
      <c r="N27" s="12" t="e">
        <f>VLOOKUP((2*$M27-1),$B$9:$J$31,#REF!,0)</f>
        <v>#REF!</v>
      </c>
      <c r="O27" s="12" t="e">
        <f>VLOOKUP((2*$M27-1),$B$9:$J$31,#REF!,0)</f>
        <v>#REF!</v>
      </c>
      <c r="P27" s="12" t="e">
        <f>VLOOKUP((2*$M27-1),$B$9:$J$31,#REF!,0)</f>
        <v>#REF!</v>
      </c>
      <c r="Q27" s="12" t="e">
        <f>VLOOKUP((2*$M27-1),$B$9:$J$31,#REF!,0)</f>
        <v>#REF!</v>
      </c>
      <c r="R27" s="12" t="e">
        <f>VLOOKUP((2*$M27),$B$9:$J$31,#REF!,0)</f>
        <v>#REF!</v>
      </c>
      <c r="S27" s="12" t="e">
        <f>VLOOKUP((2*$M27),$B$9:$J$31,#REF!,0)</f>
        <v>#REF!</v>
      </c>
      <c r="T27" s="12" t="e">
        <f>VLOOKUP((2*$M27),$B$9:$J$31,#REF!,0)</f>
        <v>#REF!</v>
      </c>
      <c r="U27" s="12" t="e">
        <f>VLOOKUP((2*$M27),$B$9:$J$31,#REF!,0)</f>
        <v>#REF!</v>
      </c>
      <c r="V27" s="13" t="e">
        <f t="shared" si="0"/>
        <v>#REF!</v>
      </c>
    </row>
    <row r="28" spans="1:22" ht="30.75" customHeight="1" thickBot="1" x14ac:dyDescent="0.25">
      <c r="A28" s="188"/>
      <c r="B28" s="69"/>
      <c r="C28" s="51"/>
      <c r="D28" s="43"/>
      <c r="E28" s="60"/>
      <c r="F28" s="21"/>
      <c r="G28" s="21"/>
      <c r="H28" s="21"/>
      <c r="I28" s="192"/>
      <c r="J28" s="23"/>
      <c r="M28" s="12">
        <v>20</v>
      </c>
      <c r="N28" s="12" t="e">
        <f>VLOOKUP((2*$M28-1),$B$9:$J$31,#REF!,0)</f>
        <v>#REF!</v>
      </c>
      <c r="O28" s="12" t="e">
        <f>VLOOKUP((2*$M28-1),$B$9:$J$31,#REF!,0)</f>
        <v>#REF!</v>
      </c>
      <c r="P28" s="12" t="e">
        <f>VLOOKUP((2*$M28-1),$B$9:$J$31,#REF!,0)</f>
        <v>#REF!</v>
      </c>
      <c r="Q28" s="12" t="e">
        <f>VLOOKUP((2*$M28-1),$B$9:$J$31,#REF!,0)</f>
        <v>#REF!</v>
      </c>
      <c r="R28" s="12" t="e">
        <f>VLOOKUP((2*$M28),$B$9:$J$31,#REF!,0)</f>
        <v>#REF!</v>
      </c>
      <c r="S28" s="12" t="e">
        <f>VLOOKUP((2*$M28),$B$9:$J$31,#REF!,0)</f>
        <v>#REF!</v>
      </c>
      <c r="T28" s="12" t="e">
        <f>VLOOKUP((2*$M28),$B$9:$J$31,#REF!,0)</f>
        <v>#REF!</v>
      </c>
      <c r="U28" s="12" t="e">
        <f>VLOOKUP((2*$M28),$B$9:$J$31,#REF!,0)</f>
        <v>#REF!</v>
      </c>
      <c r="V28" s="13" t="e">
        <f t="shared" si="0"/>
        <v>#REF!</v>
      </c>
    </row>
    <row r="29" spans="1:22" ht="30.75" customHeight="1" x14ac:dyDescent="0.2">
      <c r="A29" s="216"/>
      <c r="B29" s="73"/>
      <c r="C29" s="72"/>
      <c r="D29" s="74"/>
      <c r="E29" s="74"/>
      <c r="F29" s="74"/>
      <c r="G29" s="74"/>
      <c r="H29" s="74"/>
      <c r="I29" s="193"/>
      <c r="J29" s="75"/>
    </row>
    <row r="30" spans="1:22" ht="30.75" customHeight="1" x14ac:dyDescent="0.2">
      <c r="A30" s="217"/>
      <c r="B30" s="6"/>
      <c r="D30" s="17"/>
      <c r="E30" s="17"/>
      <c r="F30" s="17"/>
      <c r="G30" s="17"/>
      <c r="H30" s="17"/>
      <c r="I30" s="194"/>
      <c r="J30" s="18"/>
    </row>
    <row r="31" spans="1:22" ht="21.75" customHeight="1" x14ac:dyDescent="0.2">
      <c r="B31" s="6"/>
      <c r="D31" s="17"/>
      <c r="E31" s="17"/>
      <c r="F31" s="17"/>
      <c r="G31" s="17"/>
      <c r="H31" s="17"/>
      <c r="I31" s="7"/>
      <c r="J31" s="18"/>
    </row>
  </sheetData>
  <mergeCells count="34">
    <mergeCell ref="A25:A26"/>
    <mergeCell ref="A23:A24"/>
    <mergeCell ref="A29:A30"/>
    <mergeCell ref="A27:A28"/>
    <mergeCell ref="I29:I30"/>
    <mergeCell ref="I23:I24"/>
    <mergeCell ref="I25:I26"/>
    <mergeCell ref="I27:I28"/>
    <mergeCell ref="A1:J1"/>
    <mergeCell ref="A6:J6"/>
    <mergeCell ref="A9:A10"/>
    <mergeCell ref="I13:I14"/>
    <mergeCell ref="J7:J8"/>
    <mergeCell ref="D7:H7"/>
    <mergeCell ref="A2:B4"/>
    <mergeCell ref="C3:C4"/>
    <mergeCell ref="I7:I8"/>
    <mergeCell ref="C7:C8"/>
    <mergeCell ref="B7:B8"/>
    <mergeCell ref="I9:I10"/>
    <mergeCell ref="I21:I22"/>
    <mergeCell ref="A19:A20"/>
    <mergeCell ref="A21:A22"/>
    <mergeCell ref="I15:I16"/>
    <mergeCell ref="I17:I18"/>
    <mergeCell ref="I19:I20"/>
    <mergeCell ref="D2:I2"/>
    <mergeCell ref="D3:I4"/>
    <mergeCell ref="A15:A16"/>
    <mergeCell ref="A17:A18"/>
    <mergeCell ref="A7:A8"/>
    <mergeCell ref="I11:I12"/>
    <mergeCell ref="A11:A12"/>
    <mergeCell ref="A13:A14"/>
  </mergeCells>
  <phoneticPr fontId="2"/>
  <printOptions horizontalCentered="1" verticalCentered="1"/>
  <pageMargins left="0.19685039370078741" right="0.19685039370078741" top="0" bottom="0" header="0.51181102362204722" footer="0.51181102362204722"/>
  <pageSetup paperSize="9" scale="85" orientation="portrait" r:id="rId1"/>
  <headerFooter alignWithMargins="0"/>
  <rowBreaks count="1" manualBreakCount="1">
    <brk id="3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参加申込書</vt:lpstr>
      <vt:lpstr>Ｄ申込用紙</vt:lpstr>
      <vt:lpstr>Ｄ申込用紙!Print_Area</vt:lpstr>
      <vt:lpstr>参加申込書!Print_Area</vt:lpstr>
      <vt:lpstr>大会要項!Print_Area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2024-11-01T12:54:32Z</cp:lastPrinted>
  <dcterms:created xsi:type="dcterms:W3CDTF">2004-05-13T03:52:44Z</dcterms:created>
  <dcterms:modified xsi:type="dcterms:W3CDTF">2024-11-01T12:54:39Z</dcterms:modified>
</cp:coreProperties>
</file>