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checkCompatibility="1" defaultThemeVersion="124226"/>
  <mc:AlternateContent xmlns:mc="http://schemas.openxmlformats.org/markup-compatibility/2006">
    <mc:Choice Requires="x15">
      <x15ac:absPath xmlns:x15ac="http://schemas.microsoft.com/office/spreadsheetml/2010/11/ac" url="C:\Users\Owner\Documents\衛藤\大分県ジュニア連盟\事務局\令和6年度\2024_12_15交流会\"/>
    </mc:Choice>
  </mc:AlternateContent>
  <xr:revisionPtr revIDLastSave="0" documentId="13_ncr:1_{C9047428-CC7B-4850-AF2B-124CFA04E406}" xr6:coauthVersionLast="47" xr6:coauthVersionMax="47" xr10:uidLastSave="{00000000-0000-0000-0000-000000000000}"/>
  <bookViews>
    <workbookView xWindow="1610" yWindow="500" windowWidth="15890" windowHeight="10780" tabRatio="868" xr2:uid="{00000000-000D-0000-FFFF-FFFF00000000}"/>
  </bookViews>
  <sheets>
    <sheet name="大会要項" sheetId="55" r:id="rId1"/>
    <sheet name="詳細別紙" sheetId="64" r:id="rId2"/>
    <sheet name="参加申込書" sheetId="54" r:id="rId3"/>
    <sheet name="申込用紙" sheetId="4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a" localSheetId="2" hidden="1">#REF!</definedName>
    <definedName name="a" localSheetId="3" hidden="1">#REF!</definedName>
    <definedName name="a">#REF!</definedName>
    <definedName name="ｂ">#REF!</definedName>
    <definedName name="bd">#REF!</definedName>
    <definedName name="bs">#REF!</definedName>
    <definedName name="gd">#REF!</definedName>
    <definedName name="gs">#REF!</definedName>
    <definedName name="kigou" localSheetId="3">[1]参加チーム!$I$4:$K$19</definedName>
    <definedName name="kigou" localSheetId="0">[2]参加チーム!$I$4:$K$19</definedName>
    <definedName name="kigou">[2]参加チーム!$I$4:$K$19</definedName>
    <definedName name="kumiawase" localSheetId="3">[3]対戦表!$O$3:$Z$14</definedName>
    <definedName name="kumiawase" localSheetId="0">[4]対戦表!$O$3:$Z$14</definedName>
    <definedName name="kumiawase">[4]対戦表!$O$3:$Z$14</definedName>
    <definedName name="name">#REF!</definedName>
    <definedName name="orderL">#REF!</definedName>
    <definedName name="p">[5]対戦表!$O$3:$Z$14</definedName>
    <definedName name="_xlnm.Print_Area" localSheetId="2">参加申込書!$A$1:$AY$20</definedName>
    <definedName name="_xlnm.Print_Area" localSheetId="3">申込用紙!$A$1:$J$37</definedName>
    <definedName name="_xlnm.Print_Area" localSheetId="0">大会要項!$A$1:$B$54</definedName>
    <definedName name="q" localSheetId="2" hidden="1">#REF!</definedName>
    <definedName name="q" hidden="1">#REF!</definedName>
    <definedName name="seiseki">[6]辞書!$B$11:$J$225</definedName>
    <definedName name="sigun" localSheetId="3">[7]組合せ表!$B$4:$F$19</definedName>
    <definedName name="sigun">[8]組合せ表!$B$4:$F$19</definedName>
    <definedName name="sougou">#REF!</definedName>
    <definedName name="tokuten">#REF!</definedName>
    <definedName name="w" localSheetId="2" hidden="1">#REF!</definedName>
    <definedName name="w" hidden="1">#REF!</definedName>
    <definedName name="一覧">#REF!</definedName>
    <definedName name="大会結果">[9]辞書!$B$11:$J$225</definedName>
    <definedName name="大会結果１" localSheetId="3">[10]辞書!$B$11:$J$225</definedName>
    <definedName name="大会結果１">[11]辞書!$B$11:$J$225</definedName>
    <definedName name="大会成績" localSheetId="3">[12]辞書!$B$11:$J$225</definedName>
    <definedName name="大会成績" localSheetId="0">[13]辞書!$B$11:$J$225</definedName>
    <definedName name="大会成績">[13]辞書!$B$11:$J$225</definedName>
    <definedName name="大会表" localSheetId="3">[14]辞書!$B$11:$J$225</definedName>
    <definedName name="大会表">[15]辞書!$B$11:$J$225</definedName>
    <definedName name="単女" localSheetId="3">[16]辞書!$B$11:$J$225</definedName>
    <definedName name="単女" localSheetId="0">[17]辞書!$B$11:$J$225</definedName>
    <definedName name="単女">[18]辞書!$B$11:$J$225</definedName>
    <definedName name="得点入力Ｄ">[19]入力!$F$37:$K$65</definedName>
    <definedName name="入力１" localSheetId="3">[20]入力!$F$37:$K$65</definedName>
    <definedName name="入力１" localSheetId="0">[21]入力!$F$37:$K$65</definedName>
    <definedName name="入力１">[22]入力!$F$37:$K$65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46" l="1"/>
  <c r="T36" i="46"/>
  <c r="S36" i="46"/>
  <c r="R36" i="46"/>
  <c r="Q36" i="46"/>
  <c r="P36" i="46"/>
  <c r="O36" i="46"/>
  <c r="N36" i="46"/>
  <c r="V36" i="46" s="1"/>
  <c r="U35" i="46"/>
  <c r="T35" i="46"/>
  <c r="S35" i="46"/>
  <c r="R35" i="46"/>
  <c r="Q35" i="46"/>
  <c r="P35" i="46"/>
  <c r="O35" i="46"/>
  <c r="N35" i="46"/>
  <c r="U34" i="46"/>
  <c r="T34" i="46"/>
  <c r="S34" i="46"/>
  <c r="R34" i="46"/>
  <c r="Q34" i="46"/>
  <c r="P34" i="46"/>
  <c r="O34" i="46"/>
  <c r="N34" i="46"/>
  <c r="U33" i="46"/>
  <c r="T33" i="46"/>
  <c r="S33" i="46"/>
  <c r="R33" i="46"/>
  <c r="Q33" i="46"/>
  <c r="P33" i="46"/>
  <c r="O33" i="46"/>
  <c r="N33" i="46"/>
  <c r="V33" i="46" s="1"/>
  <c r="U28" i="46"/>
  <c r="T28" i="46"/>
  <c r="S28" i="46"/>
  <c r="R28" i="46"/>
  <c r="Q28" i="46"/>
  <c r="P28" i="46"/>
  <c r="O28" i="46"/>
  <c r="N28" i="46"/>
  <c r="U27" i="46"/>
  <c r="T27" i="46"/>
  <c r="S27" i="46"/>
  <c r="R27" i="46"/>
  <c r="Q27" i="46"/>
  <c r="P27" i="46"/>
  <c r="O27" i="46"/>
  <c r="N27" i="46"/>
  <c r="V28" i="46" l="1"/>
  <c r="V35" i="46"/>
  <c r="V27" i="46"/>
  <c r="V34" i="46"/>
  <c r="AK18" i="54"/>
  <c r="AO19" i="54" s="1"/>
  <c r="L18" i="54"/>
  <c r="P19" i="54" s="1"/>
  <c r="AM20" i="54" s="1"/>
  <c r="AW18" i="54" l="1"/>
  <c r="X18" i="54"/>
  <c r="N9" i="46"/>
  <c r="O9" i="46"/>
  <c r="P9" i="46"/>
  <c r="Q9" i="46"/>
  <c r="R9" i="46"/>
  <c r="S9" i="46"/>
  <c r="T9" i="46"/>
  <c r="U9" i="46"/>
  <c r="N10" i="46"/>
  <c r="O10" i="46"/>
  <c r="P10" i="46"/>
  <c r="Q10" i="46"/>
  <c r="R10" i="46"/>
  <c r="S10" i="46"/>
  <c r="T10" i="46"/>
  <c r="U10" i="46"/>
  <c r="N11" i="46"/>
  <c r="O11" i="46"/>
  <c r="P11" i="46"/>
  <c r="Q11" i="46"/>
  <c r="R11" i="46"/>
  <c r="V11" i="46" s="1"/>
  <c r="S11" i="46"/>
  <c r="T11" i="46"/>
  <c r="U11" i="46"/>
  <c r="N12" i="46"/>
  <c r="O12" i="46"/>
  <c r="P12" i="46"/>
  <c r="Q12" i="46"/>
  <c r="R12" i="46"/>
  <c r="S12" i="46"/>
  <c r="T12" i="46"/>
  <c r="U12" i="46"/>
  <c r="N13" i="46"/>
  <c r="O13" i="46"/>
  <c r="P13" i="46"/>
  <c r="Q13" i="46"/>
  <c r="R13" i="46"/>
  <c r="S13" i="46"/>
  <c r="T13" i="46"/>
  <c r="U13" i="46"/>
  <c r="N14" i="46"/>
  <c r="O14" i="46"/>
  <c r="P14" i="46"/>
  <c r="Q14" i="46"/>
  <c r="R14" i="46"/>
  <c r="V14" i="46" s="1"/>
  <c r="S14" i="46"/>
  <c r="T14" i="46"/>
  <c r="U14" i="46"/>
  <c r="N15" i="46"/>
  <c r="O15" i="46"/>
  <c r="P15" i="46"/>
  <c r="Q15" i="46"/>
  <c r="R15" i="46"/>
  <c r="S15" i="46"/>
  <c r="T15" i="46"/>
  <c r="U15" i="46"/>
  <c r="N16" i="46"/>
  <c r="O16" i="46"/>
  <c r="P16" i="46"/>
  <c r="Q16" i="46"/>
  <c r="R16" i="46"/>
  <c r="S16" i="46"/>
  <c r="T16" i="46"/>
  <c r="U16" i="46"/>
  <c r="N21" i="46"/>
  <c r="O21" i="46"/>
  <c r="P21" i="46"/>
  <c r="Q21" i="46"/>
  <c r="R21" i="46"/>
  <c r="S21" i="46"/>
  <c r="T21" i="46"/>
  <c r="U21" i="46"/>
  <c r="N22" i="46"/>
  <c r="O22" i="46"/>
  <c r="P22" i="46"/>
  <c r="Q22" i="46"/>
  <c r="R22" i="46"/>
  <c r="S22" i="46"/>
  <c r="T22" i="46"/>
  <c r="U22" i="46"/>
  <c r="V13" i="46" l="1"/>
  <c r="V10" i="46"/>
  <c r="V9" i="46"/>
  <c r="V22" i="46"/>
  <c r="V16" i="46"/>
  <c r="V15" i="46"/>
  <c r="V12" i="46"/>
  <c r="V21" i="46"/>
</calcChain>
</file>

<file path=xl/sharedStrings.xml><?xml version="1.0" encoding="utf-8"?>
<sst xmlns="http://schemas.openxmlformats.org/spreadsheetml/2006/main" count="196" uniqueCount="154">
  <si>
    <t>申し込み責任者</t>
    <rPh sb="0" eb="1">
      <t>モウ</t>
    </rPh>
    <rPh sb="2" eb="3">
      <t>コ</t>
    </rPh>
    <rPh sb="4" eb="7">
      <t>セキニンシャ</t>
    </rPh>
    <phoneticPr fontId="2"/>
  </si>
  <si>
    <t>氏　　名</t>
    <rPh sb="0" eb="4">
      <t>シメイ</t>
    </rPh>
    <phoneticPr fontId="2"/>
  </si>
  <si>
    <t>フリガナ</t>
    <phoneticPr fontId="2"/>
  </si>
  <si>
    <t>県登録番号</t>
    <rPh sb="0" eb="1">
      <t>ケン</t>
    </rPh>
    <rPh sb="1" eb="3">
      <t>トウロク</t>
    </rPh>
    <rPh sb="3" eb="5">
      <t>バンゴウ</t>
    </rPh>
    <phoneticPr fontId="2"/>
  </si>
  <si>
    <t>ふりがな</t>
    <phoneticPr fontId="2"/>
  </si>
  <si>
    <t>実際の
学年</t>
    <rPh sb="0" eb="2">
      <t>ジッサイ</t>
    </rPh>
    <rPh sb="4" eb="6">
      <t>ガクネン</t>
    </rPh>
    <phoneticPr fontId="2"/>
  </si>
  <si>
    <t>折り返し</t>
    <rPh sb="0" eb="1">
      <t>オ</t>
    </rPh>
    <rPh sb="2" eb="3">
      <t>カエ</t>
    </rPh>
    <phoneticPr fontId="2"/>
  </si>
  <si>
    <t>５年</t>
    <rPh sb="1" eb="2">
      <t>ネン</t>
    </rPh>
    <phoneticPr fontId="2"/>
  </si>
  <si>
    <t>６年</t>
    <rPh sb="1" eb="2">
      <t>ネン</t>
    </rPh>
    <phoneticPr fontId="2"/>
  </si>
  <si>
    <t xml:space="preserve">１. 主    催 </t>
    <phoneticPr fontId="2"/>
  </si>
  <si>
    <t xml:space="preserve">大分県小学生バドミントン連盟    </t>
    <phoneticPr fontId="2"/>
  </si>
  <si>
    <t>団　体　名 　</t>
    <phoneticPr fontId="2"/>
  </si>
  <si>
    <t xml:space="preserve">　　　代表者氏名          </t>
    <rPh sb="3" eb="5">
      <t>ダイヒョウ</t>
    </rPh>
    <rPh sb="5" eb="6">
      <t>シャ</t>
    </rPh>
    <phoneticPr fontId="2"/>
  </si>
  <si>
    <t>参加申込書(Ver.1.1)</t>
    <phoneticPr fontId="38"/>
  </si>
  <si>
    <t>Ⅰ　クラブ情報</t>
    <rPh sb="5" eb="7">
      <t>ジョウホウ</t>
    </rPh>
    <phoneticPr fontId="38"/>
  </si>
  <si>
    <t>（白いセルのみ記入してください。）</t>
    <rPh sb="1" eb="2">
      <t>シロ</t>
    </rPh>
    <rPh sb="7" eb="9">
      <t>キニュウ</t>
    </rPh>
    <phoneticPr fontId="38"/>
  </si>
  <si>
    <t>クラブ名</t>
    <rPh sb="3" eb="4">
      <t>メイ</t>
    </rPh>
    <phoneticPr fontId="38"/>
  </si>
  <si>
    <t>クラブ代表者</t>
    <rPh sb="3" eb="6">
      <t>ダイヒョウシャ</t>
    </rPh>
    <phoneticPr fontId="38"/>
  </si>
  <si>
    <t>Ⅰ-ｂ　申込情報</t>
    <rPh sb="4" eb="6">
      <t>モウシコミ</t>
    </rPh>
    <rPh sb="6" eb="8">
      <t>ジョウホウ</t>
    </rPh>
    <phoneticPr fontId="38"/>
  </si>
  <si>
    <t>申込責任者</t>
    <rPh sb="0" eb="2">
      <t>モウシコミ</t>
    </rPh>
    <rPh sb="2" eb="5">
      <t>セキニンシャ</t>
    </rPh>
    <phoneticPr fontId="38"/>
  </si>
  <si>
    <t>連絡先（電話番号）</t>
    <rPh sb="0" eb="3">
      <t>レンラクサキ</t>
    </rPh>
    <rPh sb="4" eb="6">
      <t>デンワ</t>
    </rPh>
    <rPh sb="6" eb="8">
      <t>バンゴウ</t>
    </rPh>
    <phoneticPr fontId="38"/>
  </si>
  <si>
    <t>連絡先
（メールアドレス）</t>
    <rPh sb="0" eb="3">
      <t>レンラクサキ</t>
    </rPh>
    <phoneticPr fontId="38"/>
  </si>
  <si>
    <t>Ⅱ参加費</t>
    <rPh sb="1" eb="3">
      <t>サンカ</t>
    </rPh>
    <rPh sb="3" eb="4">
      <t>ヒ</t>
    </rPh>
    <phoneticPr fontId="38"/>
  </si>
  <si>
    <t>事務局に入金する金額</t>
    <rPh sb="0" eb="3">
      <t>ジムキョク</t>
    </rPh>
    <rPh sb="4" eb="6">
      <t>ニュウキン</t>
    </rPh>
    <rPh sb="8" eb="10">
      <t>キンガク</t>
    </rPh>
    <phoneticPr fontId="38"/>
  </si>
  <si>
    <t>人数</t>
    <rPh sb="0" eb="2">
      <t>ニンズウ</t>
    </rPh>
    <phoneticPr fontId="38"/>
  </si>
  <si>
    <t>名簿
入力数</t>
    <rPh sb="0" eb="2">
      <t>メイボ</t>
    </rPh>
    <rPh sb="3" eb="5">
      <t>ニュウリョク</t>
    </rPh>
    <rPh sb="5" eb="6">
      <t>スウ</t>
    </rPh>
    <phoneticPr fontId="38"/>
  </si>
  <si>
    <t>合　　計</t>
    <rPh sb="0" eb="1">
      <t>ゴウ</t>
    </rPh>
    <rPh sb="3" eb="4">
      <t>ケイ</t>
    </rPh>
    <phoneticPr fontId="2"/>
  </si>
  <si>
    <t>円</t>
    <rPh sb="0" eb="1">
      <t>エン</t>
    </rPh>
    <phoneticPr fontId="38"/>
  </si>
  <si>
    <t>(5) その他　　</t>
    <rPh sb="6" eb="7">
      <t>タ</t>
    </rPh>
    <phoneticPr fontId="2"/>
  </si>
  <si>
    <t>　　　　　　　　　　　　　　　　　　　　　　　　　　　　　　　　　　　　　　　　　　　　　　　　　　　　　　　　　　　－以上-</t>
    <rPh sb="59" eb="61">
      <t>イジョウ</t>
    </rPh>
    <phoneticPr fontId="2"/>
  </si>
  <si>
    <t>合計</t>
    <rPh sb="0" eb="2">
      <t>ゴウケイ</t>
    </rPh>
    <phoneticPr fontId="38"/>
  </si>
  <si>
    <t>大会事務局　  　理事：衛藤　忠博　　　　　　　　　　　　   連絡先（携帯　090-2963-7341　）　    　</t>
    <rPh sb="9" eb="11">
      <t>リジ</t>
    </rPh>
    <rPh sb="12" eb="14">
      <t>エトウ</t>
    </rPh>
    <rPh sb="15" eb="17">
      <t>タダヒロ</t>
    </rPh>
    <phoneticPr fontId="2"/>
  </si>
  <si>
    <t>2. 日    時</t>
    <phoneticPr fontId="2"/>
  </si>
  <si>
    <t xml:space="preserve">3. 会　　場  </t>
    <phoneticPr fontId="2"/>
  </si>
  <si>
    <t>4. 種　　目</t>
    <phoneticPr fontId="2"/>
  </si>
  <si>
    <t>5. 参加資格</t>
    <phoneticPr fontId="2"/>
  </si>
  <si>
    <t>6. 実施要項</t>
    <phoneticPr fontId="2"/>
  </si>
  <si>
    <t>7.参加料　</t>
    <phoneticPr fontId="2"/>
  </si>
  <si>
    <t>8.申込方法</t>
    <phoneticPr fontId="2"/>
  </si>
  <si>
    <t>10.締切り日</t>
    <phoneticPr fontId="2"/>
  </si>
  <si>
    <t>本年度、大分県と日本バドミントン協会登録者に限る。未登録者は大分県バドミントン協会</t>
    <rPh sb="0" eb="1">
      <t>ホン</t>
    </rPh>
    <rPh sb="1" eb="3">
      <t>ネンド</t>
    </rPh>
    <rPh sb="4" eb="7">
      <t>オオイタケン</t>
    </rPh>
    <rPh sb="8" eb="10">
      <t>ニホン</t>
    </rPh>
    <rPh sb="16" eb="18">
      <t>キョウカイ</t>
    </rPh>
    <rPh sb="18" eb="20">
      <t>トウロク</t>
    </rPh>
    <rPh sb="20" eb="21">
      <t>モノ</t>
    </rPh>
    <rPh sb="22" eb="23">
      <t>カギ</t>
    </rPh>
    <phoneticPr fontId="2"/>
  </si>
  <si>
    <t>及び県小連に登録料を納入し登録を済ませて本大会に参加するようにお願いします。</t>
    <rPh sb="0" eb="1">
      <t>オヨ</t>
    </rPh>
    <rPh sb="2" eb="3">
      <t>ケン</t>
    </rPh>
    <rPh sb="3" eb="4">
      <t>ショウ</t>
    </rPh>
    <rPh sb="4" eb="5">
      <t>レン</t>
    </rPh>
    <rPh sb="6" eb="8">
      <t>トウロク</t>
    </rPh>
    <rPh sb="8" eb="9">
      <t>リョウ</t>
    </rPh>
    <rPh sb="10" eb="12">
      <t>ノウニュウ</t>
    </rPh>
    <rPh sb="13" eb="15">
      <t>トウロク</t>
    </rPh>
    <rPh sb="16" eb="17">
      <t>ス</t>
    </rPh>
    <phoneticPr fontId="2"/>
  </si>
  <si>
    <t xml:space="preserve">申込み用紙は県小連のHPよりﾀﾞｩﾝﾛｰﾄﾞして下記の送付先へＥメールにて申し込みして下さい。　　　　　　　　　　　　　　　　　　　　　　　　　　　　　　　　  </t>
    <rPh sb="0" eb="2">
      <t>モウシコ</t>
    </rPh>
    <rPh sb="6" eb="7">
      <t>ケン</t>
    </rPh>
    <rPh sb="7" eb="8">
      <t>ショウ</t>
    </rPh>
    <rPh sb="8" eb="9">
      <t>レン</t>
    </rPh>
    <rPh sb="24" eb="25">
      <t>ノ</t>
    </rPh>
    <phoneticPr fontId="2"/>
  </si>
  <si>
    <t>11.服  装　</t>
    <phoneticPr fontId="2"/>
  </si>
  <si>
    <t>12.その他　</t>
    <phoneticPr fontId="2"/>
  </si>
  <si>
    <t>競技時の服装及びシューズは、県小連主催大会に準ずる</t>
    <rPh sb="0" eb="2">
      <t>キョウギ</t>
    </rPh>
    <rPh sb="2" eb="3">
      <t>トキ</t>
    </rPh>
    <rPh sb="4" eb="6">
      <t>フクソウ</t>
    </rPh>
    <rPh sb="6" eb="7">
      <t>オヨ</t>
    </rPh>
    <phoneticPr fontId="2"/>
  </si>
  <si>
    <t>(２) 大会当日発生した事故、怪我に関して主催者・主管・施設管理団体の責任は一切問わない</t>
    <rPh sb="4" eb="6">
      <t>タイカイ</t>
    </rPh>
    <rPh sb="6" eb="8">
      <t>トウジツ</t>
    </rPh>
    <rPh sb="8" eb="9">
      <t>ハツ</t>
    </rPh>
    <rPh sb="9" eb="10">
      <t>セイ</t>
    </rPh>
    <rPh sb="12" eb="14">
      <t>ジコ</t>
    </rPh>
    <rPh sb="15" eb="17">
      <t>ケガ</t>
    </rPh>
    <rPh sb="18" eb="19">
      <t>カン</t>
    </rPh>
    <phoneticPr fontId="2"/>
  </si>
  <si>
    <t>　   ことを了承のうえ、各自スポーツ保険に加入のうえ参加して下さい。</t>
    <rPh sb="7" eb="9">
      <t>リョウショウ</t>
    </rPh>
    <rPh sb="13" eb="15">
      <t>カクジ</t>
    </rPh>
    <rPh sb="19" eb="21">
      <t>ホケン</t>
    </rPh>
    <rPh sb="22" eb="24">
      <t>カニュウ</t>
    </rPh>
    <phoneticPr fontId="2"/>
  </si>
  <si>
    <t>右に表示された金額をお振込みください：</t>
    <rPh sb="0" eb="1">
      <t>ミギ</t>
    </rPh>
    <rPh sb="2" eb="4">
      <t>ヒョウジ</t>
    </rPh>
    <rPh sb="7" eb="9">
      <t>キンガク</t>
    </rPh>
    <rPh sb="11" eb="13">
      <t>フリコ</t>
    </rPh>
    <phoneticPr fontId="38"/>
  </si>
  <si>
    <r>
      <t>　送付先　</t>
    </r>
    <r>
      <rPr>
        <b/>
        <sz val="14"/>
        <color theme="1"/>
        <rFont val="ＭＳ Ｐ明朝"/>
        <family val="1"/>
        <charset val="128"/>
      </rPr>
      <t xml:space="preserve"> Eメール先  nktdr246@ybb.ne.jp（県小連事務局　衛藤　忠博）</t>
    </r>
    <rPh sb="1" eb="3">
      <t>ソウフ</t>
    </rPh>
    <rPh sb="3" eb="4">
      <t>サキ</t>
    </rPh>
    <rPh sb="32" eb="33">
      <t>ケン</t>
    </rPh>
    <rPh sb="33" eb="34">
      <t>ショウ</t>
    </rPh>
    <rPh sb="34" eb="35">
      <t>レン</t>
    </rPh>
    <rPh sb="35" eb="38">
      <t>ジムキョク</t>
    </rPh>
    <rPh sb="39" eb="41">
      <t>エトウ</t>
    </rPh>
    <rPh sb="42" eb="44">
      <t>タダヒロ</t>
    </rPh>
    <phoneticPr fontId="2"/>
  </si>
  <si>
    <t xml:space="preserve">   本大会活動に使用するものとし、これ以外の目的には使用しない</t>
    <phoneticPr fontId="2"/>
  </si>
  <si>
    <t>(1) 競技規則 　（公財）日本ﾊﾞﾄﾞﾐﾝﾄﾝ協会現行競技規則、大会運営規定、並びに</t>
    <rPh sb="11" eb="12">
      <t>コウ</t>
    </rPh>
    <rPh sb="12" eb="13">
      <t>ザイ</t>
    </rPh>
    <rPh sb="40" eb="41">
      <t>ナラ</t>
    </rPh>
    <phoneticPr fontId="2"/>
  </si>
  <si>
    <t>　　同公認審判員規程に準じて行う。</t>
    <phoneticPr fontId="2"/>
  </si>
  <si>
    <t>（1） 参加申込み後の変更は、認めない。又、大会参加に関して提供される個人情報は、</t>
    <phoneticPr fontId="2"/>
  </si>
  <si>
    <t xml:space="preserve">                   </t>
    <phoneticPr fontId="2"/>
  </si>
  <si>
    <t xml:space="preserve">                   口座番号　７554077</t>
    <phoneticPr fontId="2"/>
  </si>
  <si>
    <t xml:space="preserve">                   口 座 名　 大分県小学生バドミントン連盟　理事　衛藤　忠博</t>
    <phoneticPr fontId="2"/>
  </si>
  <si>
    <r>
      <t>　　　　　　　　　　</t>
    </r>
    <r>
      <rPr>
        <sz val="14"/>
        <color theme="1"/>
        <rFont val="ＭＳ Ｐ明朝"/>
        <family val="1"/>
        <charset val="128"/>
      </rPr>
      <t>大分銀行　大在支店（普通預金口座）</t>
    </r>
    <phoneticPr fontId="2"/>
  </si>
  <si>
    <t>9.参加料
　　　　納入
（振込先）</t>
    <phoneticPr fontId="2"/>
  </si>
  <si>
    <t>3年</t>
    <rPh sb="1" eb="2">
      <t>ネン</t>
    </rPh>
    <phoneticPr fontId="2"/>
  </si>
  <si>
    <t>４年</t>
    <rPh sb="1" eb="2">
      <t>ネン</t>
    </rPh>
    <phoneticPr fontId="2"/>
  </si>
  <si>
    <t>2年以下</t>
    <rPh sb="1" eb="2">
      <t>ネン</t>
    </rPh>
    <rPh sb="2" eb="4">
      <t>イカ</t>
    </rPh>
    <phoneticPr fontId="2"/>
  </si>
  <si>
    <t>性別
（女、男）</t>
    <rPh sb="0" eb="2">
      <t>セイベツ</t>
    </rPh>
    <rPh sb="4" eb="5">
      <t>オンナ</t>
    </rPh>
    <rPh sb="6" eb="7">
      <t>オトコ</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</si>
  <si>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</si>
  <si>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</si>
  <si>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</si>
  <si>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</si>
  <si>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2年生以下</t>
    <rPh sb="1" eb="3">
      <t>ネンセイ</t>
    </rPh>
    <rPh sb="3" eb="5">
      <t>イカ</t>
    </rPh>
    <phoneticPr fontId="2"/>
  </si>
  <si>
    <t>豊後大野市大原体育館</t>
    <phoneticPr fontId="2"/>
  </si>
  <si>
    <t>(3) 表　 彰   表彰なし</t>
    <phoneticPr fontId="2"/>
  </si>
  <si>
    <t>　　　交流を図る事を主旨としています。ご理解の上積極的なご参加をお願い致します。</t>
    <rPh sb="3" eb="5">
      <t>コウリュウ</t>
    </rPh>
    <rPh sb="6" eb="7">
      <t>ハカ</t>
    </rPh>
    <rPh sb="8" eb="9">
      <t>コト</t>
    </rPh>
    <rPh sb="10" eb="12">
      <t>シュシ</t>
    </rPh>
    <rPh sb="20" eb="22">
      <t>リカイ</t>
    </rPh>
    <rPh sb="23" eb="24">
      <t>ウエ</t>
    </rPh>
    <rPh sb="24" eb="26">
      <t>セッキョク</t>
    </rPh>
    <rPh sb="26" eb="27">
      <t>テキ</t>
    </rPh>
    <rPh sb="29" eb="31">
      <t>サンカ</t>
    </rPh>
    <rPh sb="33" eb="34">
      <t>ネガ</t>
    </rPh>
    <rPh sb="35" eb="36">
      <t>イタ</t>
    </rPh>
    <phoneticPr fontId="2"/>
  </si>
  <si>
    <t>１人：１２００円</t>
    <rPh sb="1" eb="2">
      <t>ニン</t>
    </rPh>
    <rPh sb="7" eb="8">
      <t>エン</t>
    </rPh>
    <phoneticPr fontId="2"/>
  </si>
  <si>
    <t>題目に”大分県小学生交流大会＿チーム名”を記載お願いします。</t>
    <rPh sb="4" eb="7">
      <t>オオイタケン</t>
    </rPh>
    <rPh sb="7" eb="10">
      <t>ショウガクセイ</t>
    </rPh>
    <rPh sb="10" eb="12">
      <t>コウリュウ</t>
    </rPh>
    <rPh sb="12" eb="14">
      <t>タイカイ</t>
    </rPh>
    <phoneticPr fontId="2"/>
  </si>
  <si>
    <t>人×1200円</t>
    <rPh sb="0" eb="1">
      <t>ニン</t>
    </rPh>
    <rPh sb="6" eb="7">
      <t>エン</t>
    </rPh>
    <phoneticPr fontId="38"/>
  </si>
  <si>
    <t xml:space="preserve"> 　学　年（〇）　参考</t>
    <rPh sb="9" eb="11">
      <t>サンコウ</t>
    </rPh>
    <phoneticPr fontId="2"/>
  </si>
  <si>
    <t>　　　＊小学生相手の試合。アドバイス（プレーやコートマナーなど）や声掛けお願いします。</t>
    <rPh sb="4" eb="7">
      <t>ショウガクセイ</t>
    </rPh>
    <rPh sb="7" eb="9">
      <t>アイテ</t>
    </rPh>
    <rPh sb="10" eb="12">
      <t>シアイ</t>
    </rPh>
    <rPh sb="33" eb="35">
      <t>コエカ</t>
    </rPh>
    <rPh sb="37" eb="38">
      <t>ネガ</t>
    </rPh>
    <phoneticPr fontId="2"/>
  </si>
  <si>
    <t>　　　　＊リーグ戦については、学年・レベルを参考にブロックを選出します。本部一任願います。</t>
    <rPh sb="8" eb="9">
      <t>セン</t>
    </rPh>
    <rPh sb="15" eb="17">
      <t>ガクネン</t>
    </rPh>
    <rPh sb="22" eb="24">
      <t>サンコウ</t>
    </rPh>
    <rPh sb="30" eb="32">
      <t>センシュツ</t>
    </rPh>
    <rPh sb="36" eb="38">
      <t>ホンブ</t>
    </rPh>
    <rPh sb="38" eb="40">
      <t>イチニン</t>
    </rPh>
    <rPh sb="40" eb="41">
      <t>ネガ</t>
    </rPh>
    <phoneticPr fontId="2"/>
  </si>
  <si>
    <t>　＊同チーム選手との試合も実施（実践練習）</t>
    <rPh sb="2" eb="3">
      <t>ドウ</t>
    </rPh>
    <rPh sb="6" eb="8">
      <t>センシュ</t>
    </rPh>
    <rPh sb="10" eb="12">
      <t>シアイ</t>
    </rPh>
    <rPh sb="13" eb="15">
      <t>ジッシ</t>
    </rPh>
    <rPh sb="16" eb="18">
      <t>ジッセン</t>
    </rPh>
    <rPh sb="18" eb="20">
      <t>レンシュウ</t>
    </rPh>
    <phoneticPr fontId="38"/>
  </si>
  <si>
    <t>（１）入館後全員で準備</t>
    <rPh sb="3" eb="5">
      <t>ニュウカン</t>
    </rPh>
    <rPh sb="5" eb="6">
      <t>ゴ</t>
    </rPh>
    <rPh sb="6" eb="8">
      <t>ゼンイン</t>
    </rPh>
    <rPh sb="9" eb="11">
      <t>ジュンビ</t>
    </rPh>
    <phoneticPr fontId="38"/>
  </si>
  <si>
    <t>（２）準備完了後公式練習（5分ｘ数回）</t>
    <rPh sb="3" eb="5">
      <t>ジュンビ</t>
    </rPh>
    <rPh sb="5" eb="8">
      <t>カンリョウゴ</t>
    </rPh>
    <rPh sb="8" eb="10">
      <t>コウシキ</t>
    </rPh>
    <rPh sb="10" eb="12">
      <t>レンシュウ</t>
    </rPh>
    <rPh sb="14" eb="15">
      <t>フン</t>
    </rPh>
    <rPh sb="16" eb="18">
      <t>スウカイ</t>
    </rPh>
    <phoneticPr fontId="38"/>
  </si>
  <si>
    <t>　　　＊代表者会議にて棄権者の確認等を行います</t>
    <rPh sb="4" eb="7">
      <t>ダイヒョウシャ</t>
    </rPh>
    <rPh sb="7" eb="9">
      <t>カイギ</t>
    </rPh>
    <rPh sb="11" eb="14">
      <t>キケンシャ</t>
    </rPh>
    <rPh sb="15" eb="17">
      <t>カクニン</t>
    </rPh>
    <rPh sb="17" eb="18">
      <t>トウ</t>
    </rPh>
    <rPh sb="19" eb="20">
      <t>オコナ</t>
    </rPh>
    <phoneticPr fontId="38"/>
  </si>
  <si>
    <t>（５）審判配置後、本部より１列目試合を開始をアナウンスします（８分試合）</t>
    <rPh sb="3" eb="5">
      <t>シンパン</t>
    </rPh>
    <rPh sb="5" eb="7">
      <t>ハイチ</t>
    </rPh>
    <rPh sb="7" eb="8">
      <t>ゴ</t>
    </rPh>
    <rPh sb="9" eb="11">
      <t>ホンブ</t>
    </rPh>
    <rPh sb="14" eb="16">
      <t>レツメ</t>
    </rPh>
    <rPh sb="16" eb="18">
      <t>シアイ</t>
    </rPh>
    <rPh sb="19" eb="21">
      <t>カイシ</t>
    </rPh>
    <rPh sb="32" eb="33">
      <t>フン</t>
    </rPh>
    <rPh sb="33" eb="35">
      <t>シアイ</t>
    </rPh>
    <phoneticPr fontId="38"/>
  </si>
  <si>
    <t>（７）終了アナウンスを本部より行います。その時点で終了。チェンジコートなし。</t>
    <rPh sb="3" eb="5">
      <t>シュウリョウ</t>
    </rPh>
    <rPh sb="11" eb="13">
      <t>ホンブ</t>
    </rPh>
    <rPh sb="15" eb="16">
      <t>オコナ</t>
    </rPh>
    <rPh sb="22" eb="24">
      <t>ジテン</t>
    </rPh>
    <rPh sb="25" eb="27">
      <t>シュウリョウ</t>
    </rPh>
    <phoneticPr fontId="38"/>
  </si>
  <si>
    <t>　　　終了アナウンスまで試合（最大31点）。終了後給水してください。</t>
    <rPh sb="3" eb="5">
      <t>シュウリョウ</t>
    </rPh>
    <rPh sb="12" eb="14">
      <t>シアイ</t>
    </rPh>
    <rPh sb="15" eb="17">
      <t>サイダイ</t>
    </rPh>
    <rPh sb="19" eb="20">
      <t>テン</t>
    </rPh>
    <rPh sb="22" eb="25">
      <t>シュウリョウゴ</t>
    </rPh>
    <rPh sb="25" eb="27">
      <t>キュウスイ</t>
    </rPh>
    <phoneticPr fontId="38"/>
  </si>
  <si>
    <t>（８）終了後記載済みバインダーに挟んで終了。（６）（７）（８）を繰り返す。</t>
    <rPh sb="3" eb="6">
      <t>シュウリョウゴ</t>
    </rPh>
    <rPh sb="19" eb="21">
      <t>シュウリョウ</t>
    </rPh>
    <rPh sb="32" eb="33">
      <t>ク</t>
    </rPh>
    <rPh sb="34" eb="35">
      <t>カエ</t>
    </rPh>
    <phoneticPr fontId="38"/>
  </si>
  <si>
    <t>（９）主審と点数をした選手が次の試合に入る。線審→主審（点数）→試合の順番。</t>
    <rPh sb="3" eb="5">
      <t>シュシン</t>
    </rPh>
    <rPh sb="6" eb="8">
      <t>テンスウ</t>
    </rPh>
    <rPh sb="11" eb="13">
      <t>センシュ</t>
    </rPh>
    <rPh sb="14" eb="15">
      <t>ツギ</t>
    </rPh>
    <rPh sb="16" eb="18">
      <t>シアイ</t>
    </rPh>
    <rPh sb="19" eb="20">
      <t>ハイ</t>
    </rPh>
    <rPh sb="22" eb="24">
      <t>センシン</t>
    </rPh>
    <rPh sb="25" eb="27">
      <t>シュシン</t>
    </rPh>
    <rPh sb="28" eb="30">
      <t>テンスウ</t>
    </rPh>
    <rPh sb="32" eb="34">
      <t>シアイ</t>
    </rPh>
    <rPh sb="35" eb="37">
      <t>ジュンバン</t>
    </rPh>
    <phoneticPr fontId="38"/>
  </si>
  <si>
    <t>　　　　＊コート変更せずに進めますので進行状況確認をお願いします。</t>
    <rPh sb="8" eb="10">
      <t>ヘンコウ</t>
    </rPh>
    <rPh sb="13" eb="14">
      <t>スス</t>
    </rPh>
    <rPh sb="19" eb="21">
      <t>シンコウ</t>
    </rPh>
    <rPh sb="21" eb="23">
      <t>ジョウキョウ</t>
    </rPh>
    <rPh sb="23" eb="25">
      <t>カクニン</t>
    </rPh>
    <rPh sb="27" eb="28">
      <t>ネガ</t>
    </rPh>
    <phoneticPr fontId="38"/>
  </si>
  <si>
    <t>試合形式：シングル・ダブルスを実施。点数は２１点打ち切り。記録不要</t>
    <rPh sb="0" eb="2">
      <t>シアイ</t>
    </rPh>
    <rPh sb="2" eb="4">
      <t>ケイシキ</t>
    </rPh>
    <rPh sb="15" eb="17">
      <t>ジッシ</t>
    </rPh>
    <rPh sb="18" eb="20">
      <t>テンスウ</t>
    </rPh>
    <rPh sb="23" eb="24">
      <t>テン</t>
    </rPh>
    <rPh sb="24" eb="25">
      <t>ウ</t>
    </rPh>
    <rPh sb="26" eb="27">
      <t>キ</t>
    </rPh>
    <rPh sb="29" eb="31">
      <t>キロク</t>
    </rPh>
    <rPh sb="31" eb="33">
      <t>フヨウ</t>
    </rPh>
    <phoneticPr fontId="38"/>
  </si>
  <si>
    <t>（１）男女リーグ戦終了後より申込試合を開始。</t>
    <rPh sb="3" eb="5">
      <t>ダンジョ</t>
    </rPh>
    <rPh sb="8" eb="9">
      <t>セン</t>
    </rPh>
    <rPh sb="9" eb="12">
      <t>シュウリョウゴ</t>
    </rPh>
    <rPh sb="14" eb="16">
      <t>モウシコミ</t>
    </rPh>
    <rPh sb="16" eb="18">
      <t>シアイ</t>
    </rPh>
    <rPh sb="19" eb="21">
      <t>カイシ</t>
    </rPh>
    <phoneticPr fontId="38"/>
  </si>
  <si>
    <t>（２）申込試合の対象コートは、男女終わるまでは割り付けコートのみ。</t>
    <rPh sb="3" eb="5">
      <t>モウシコミ</t>
    </rPh>
    <rPh sb="5" eb="7">
      <t>シアイ</t>
    </rPh>
    <rPh sb="8" eb="10">
      <t>タイショウ</t>
    </rPh>
    <rPh sb="15" eb="17">
      <t>ダンジョ</t>
    </rPh>
    <rPh sb="17" eb="18">
      <t>オ</t>
    </rPh>
    <rPh sb="23" eb="24">
      <t>ワ</t>
    </rPh>
    <rPh sb="25" eb="26">
      <t>ツ</t>
    </rPh>
    <phoneticPr fontId="38"/>
  </si>
  <si>
    <t>　　　　＊男子　１～５コート　　女子終了後　１～１０コート（男女）</t>
    <rPh sb="5" eb="7">
      <t>ダンシ</t>
    </rPh>
    <rPh sb="16" eb="18">
      <t>ジョシ</t>
    </rPh>
    <rPh sb="18" eb="21">
      <t>シュウリョウゴ</t>
    </rPh>
    <rPh sb="30" eb="32">
      <t>ダンジョ</t>
    </rPh>
    <phoneticPr fontId="38"/>
  </si>
  <si>
    <t>　　　　＊コーチの皆様声掛けなどして頂いて結構です。</t>
    <rPh sb="9" eb="11">
      <t>ミナサマ</t>
    </rPh>
    <rPh sb="11" eb="13">
      <t>コエカ</t>
    </rPh>
    <rPh sb="18" eb="19">
      <t>イタダ</t>
    </rPh>
    <rPh sb="21" eb="23">
      <t>ケッコウ</t>
    </rPh>
    <phoneticPr fontId="38"/>
  </si>
  <si>
    <t>（４）審判がいなくても試合は開始してください。</t>
    <rPh sb="3" eb="5">
      <t>シンパン</t>
    </rPh>
    <rPh sb="11" eb="13">
      <t>シアイ</t>
    </rPh>
    <rPh sb="14" eb="16">
      <t>カイシ</t>
    </rPh>
    <phoneticPr fontId="38"/>
  </si>
  <si>
    <t>（５）コーチ・大人の方に積極的に試合を挑んで下さい</t>
    <rPh sb="7" eb="9">
      <t>オトナ</t>
    </rPh>
    <rPh sb="10" eb="11">
      <t>カタ</t>
    </rPh>
    <rPh sb="12" eb="15">
      <t>セッキョクテキ</t>
    </rPh>
    <rPh sb="16" eb="18">
      <t>シアイ</t>
    </rPh>
    <rPh sb="19" eb="20">
      <t>イド</t>
    </rPh>
    <rPh sb="22" eb="23">
      <t>クダ</t>
    </rPh>
    <phoneticPr fontId="38"/>
  </si>
  <si>
    <t>（６）終了時間が来るまで上記を繰り返す。</t>
    <rPh sb="3" eb="5">
      <t>シュウリョウ</t>
    </rPh>
    <rPh sb="5" eb="7">
      <t>ジカン</t>
    </rPh>
    <rPh sb="8" eb="9">
      <t>ク</t>
    </rPh>
    <rPh sb="12" eb="14">
      <t>ジョウキ</t>
    </rPh>
    <rPh sb="15" eb="16">
      <t>ク</t>
    </rPh>
    <rPh sb="17" eb="18">
      <t>カエ</t>
    </rPh>
    <phoneticPr fontId="38"/>
  </si>
  <si>
    <t>以上</t>
    <rPh sb="0" eb="2">
      <t>イジョウ</t>
    </rPh>
    <phoneticPr fontId="38"/>
  </si>
  <si>
    <t>（３）リーグ戦の棄権の選手の枠に各チームの試合協力者にて配置をさせてもらいます。</t>
    <rPh sb="6" eb="7">
      <t>セン</t>
    </rPh>
    <rPh sb="8" eb="10">
      <t>キケン</t>
    </rPh>
    <rPh sb="11" eb="13">
      <t>センシュ</t>
    </rPh>
    <rPh sb="14" eb="15">
      <t>ワク</t>
    </rPh>
    <rPh sb="16" eb="17">
      <t>カク</t>
    </rPh>
    <rPh sb="21" eb="23">
      <t>シアイ</t>
    </rPh>
    <rPh sb="23" eb="25">
      <t>キョウリョク</t>
    </rPh>
    <rPh sb="25" eb="26">
      <t>シャ</t>
    </rPh>
    <rPh sb="28" eb="30">
      <t>ハイチ</t>
    </rPh>
    <phoneticPr fontId="2"/>
  </si>
  <si>
    <t>（４）各チーム毎で監督会議及び運営方法を説明</t>
    <rPh sb="3" eb="4">
      <t>カク</t>
    </rPh>
    <rPh sb="7" eb="8">
      <t>ゴト</t>
    </rPh>
    <rPh sb="9" eb="11">
      <t>カントク</t>
    </rPh>
    <rPh sb="11" eb="13">
      <t>カイギ</t>
    </rPh>
    <rPh sb="13" eb="14">
      <t>オヨ</t>
    </rPh>
    <rPh sb="15" eb="17">
      <t>ウンエイ</t>
    </rPh>
    <rPh sb="17" eb="19">
      <t>ホウホウ</t>
    </rPh>
    <rPh sb="20" eb="22">
      <t>セツメイ</t>
    </rPh>
    <phoneticPr fontId="38"/>
  </si>
  <si>
    <t>　　　　＊タイムテーブル１列目（試合）、２列目（主審＋点数）、３列目（線審）準備。</t>
    <rPh sb="13" eb="14">
      <t>レツ</t>
    </rPh>
    <rPh sb="14" eb="15">
      <t>メ</t>
    </rPh>
    <rPh sb="16" eb="18">
      <t>シアイ</t>
    </rPh>
    <rPh sb="21" eb="23">
      <t>レツメ</t>
    </rPh>
    <rPh sb="24" eb="26">
      <t>シュシン</t>
    </rPh>
    <rPh sb="27" eb="29">
      <t>テンスウ</t>
    </rPh>
    <rPh sb="32" eb="34">
      <t>レツメ</t>
    </rPh>
    <rPh sb="35" eb="37">
      <t>センシン</t>
    </rPh>
    <rPh sb="38" eb="40">
      <t>ジュンビ</t>
    </rPh>
    <phoneticPr fontId="38"/>
  </si>
  <si>
    <t>（１１）リーグ戦最後の試合終了後より、申し込み試合を行いますので、対戦相手を決めて決まった</t>
    <rPh sb="7" eb="8">
      <t>セン</t>
    </rPh>
    <rPh sb="8" eb="10">
      <t>サイゴ</t>
    </rPh>
    <rPh sb="11" eb="13">
      <t>シアイ</t>
    </rPh>
    <rPh sb="13" eb="16">
      <t>シュウリョウゴ</t>
    </rPh>
    <rPh sb="19" eb="20">
      <t>モウ</t>
    </rPh>
    <rPh sb="21" eb="22">
      <t>コ</t>
    </rPh>
    <rPh sb="23" eb="25">
      <t>シアイ</t>
    </rPh>
    <rPh sb="26" eb="27">
      <t>オコナ</t>
    </rPh>
    <rPh sb="33" eb="35">
      <t>タイセン</t>
    </rPh>
    <rPh sb="35" eb="37">
      <t>アイテ</t>
    </rPh>
    <rPh sb="38" eb="39">
      <t>キ</t>
    </rPh>
    <rPh sb="41" eb="42">
      <t>キ</t>
    </rPh>
    <phoneticPr fontId="2"/>
  </si>
  <si>
    <t>　　　　　選手から審判対応をお願いします</t>
    <rPh sb="5" eb="7">
      <t>センシュ</t>
    </rPh>
    <rPh sb="9" eb="11">
      <t>シンパン</t>
    </rPh>
    <rPh sb="11" eb="13">
      <t>タイオウ</t>
    </rPh>
    <rPh sb="15" eb="16">
      <t>ネガ</t>
    </rPh>
    <phoneticPr fontId="2"/>
  </si>
  <si>
    <t>（３）対戦相手を決めて対戦相手と一緒に必ず審判（線審→主審）を行って下さい。</t>
    <rPh sb="3" eb="5">
      <t>タイセン</t>
    </rPh>
    <rPh sb="5" eb="7">
      <t>アイテ</t>
    </rPh>
    <rPh sb="8" eb="9">
      <t>キ</t>
    </rPh>
    <rPh sb="11" eb="13">
      <t>タイセン</t>
    </rPh>
    <rPh sb="13" eb="15">
      <t>アイテ</t>
    </rPh>
    <rPh sb="16" eb="18">
      <t>イッショ</t>
    </rPh>
    <rPh sb="19" eb="20">
      <t>カナラ</t>
    </rPh>
    <rPh sb="21" eb="23">
      <t>シンパン</t>
    </rPh>
    <rPh sb="24" eb="26">
      <t>センシン</t>
    </rPh>
    <rPh sb="27" eb="29">
      <t>シュシン</t>
    </rPh>
    <rPh sb="31" eb="32">
      <t>オコナ</t>
    </rPh>
    <rPh sb="34" eb="35">
      <t>クダ</t>
    </rPh>
    <phoneticPr fontId="38"/>
  </si>
  <si>
    <t>　　　　＊両選手いない場合は審判付けません。揃うまで審判待ちで待機下さい。</t>
    <rPh sb="22" eb="23">
      <t>ソロ</t>
    </rPh>
    <rPh sb="26" eb="28">
      <t>シンパン</t>
    </rPh>
    <rPh sb="28" eb="29">
      <t>マ</t>
    </rPh>
    <rPh sb="31" eb="33">
      <t>タイキ</t>
    </rPh>
    <rPh sb="33" eb="34">
      <t>クダ</t>
    </rPh>
    <phoneticPr fontId="2"/>
  </si>
  <si>
    <r>
      <t>■練習会（</t>
    </r>
    <r>
      <rPr>
        <b/>
        <sz val="16"/>
        <color theme="1"/>
        <rFont val="ＭＳ 明朝"/>
        <family val="1"/>
        <charset val="128"/>
      </rPr>
      <t>リーグ戦</t>
    </r>
    <r>
      <rPr>
        <b/>
        <sz val="16"/>
        <rFont val="ＭＳ 明朝"/>
        <family val="1"/>
        <charset val="128"/>
      </rPr>
      <t>）の流れ</t>
    </r>
    <rPh sb="1" eb="4">
      <t>レンシュウカイ</t>
    </rPh>
    <rPh sb="8" eb="9">
      <t>セン</t>
    </rPh>
    <rPh sb="11" eb="12">
      <t>ナガ</t>
    </rPh>
    <phoneticPr fontId="38"/>
  </si>
  <si>
    <t>　　　　＊棄権者同士の試合の順の場合は臨機応援に対応願います（審判している選手でダブルスなど）</t>
    <rPh sb="5" eb="8">
      <t>キケンシャ</t>
    </rPh>
    <rPh sb="8" eb="10">
      <t>ドウシ</t>
    </rPh>
    <rPh sb="11" eb="13">
      <t>シアイ</t>
    </rPh>
    <rPh sb="14" eb="15">
      <t>ジュン</t>
    </rPh>
    <rPh sb="16" eb="18">
      <t>バアイ</t>
    </rPh>
    <rPh sb="19" eb="23">
      <t>リンキオウエン</t>
    </rPh>
    <rPh sb="24" eb="26">
      <t>タイオウ</t>
    </rPh>
    <rPh sb="26" eb="27">
      <t>ネガ</t>
    </rPh>
    <rPh sb="31" eb="33">
      <t>シンパン</t>
    </rPh>
    <rPh sb="37" eb="39">
      <t>センシュ</t>
    </rPh>
    <phoneticPr fontId="2"/>
  </si>
  <si>
    <t>　　　　＊試合後たくさんアドバイスお願いします</t>
    <rPh sb="5" eb="7">
      <t>シアイ</t>
    </rPh>
    <rPh sb="7" eb="8">
      <t>ゴ</t>
    </rPh>
    <rPh sb="18" eb="19">
      <t>ネガ</t>
    </rPh>
    <phoneticPr fontId="38"/>
  </si>
  <si>
    <t>＊参加人数より監督会議で修正場合あり</t>
    <rPh sb="1" eb="3">
      <t>サンカ</t>
    </rPh>
    <rPh sb="3" eb="5">
      <t>ニンズウ</t>
    </rPh>
    <rPh sb="7" eb="11">
      <t>カントクカイギ</t>
    </rPh>
    <rPh sb="12" eb="14">
      <t>シュウセイ</t>
    </rPh>
    <rPh sb="14" eb="16">
      <t>バアイ</t>
    </rPh>
    <phoneticPr fontId="2"/>
  </si>
  <si>
    <r>
      <t>■練習会</t>
    </r>
    <r>
      <rPr>
        <b/>
        <sz val="16"/>
        <color theme="1"/>
        <rFont val="ＭＳ 明朝"/>
        <family val="1"/>
        <charset val="128"/>
      </rPr>
      <t>（申込試合）</t>
    </r>
    <r>
      <rPr>
        <b/>
        <sz val="16"/>
        <rFont val="ＭＳ 明朝"/>
        <family val="1"/>
        <charset val="128"/>
      </rPr>
      <t>の流れ</t>
    </r>
    <rPh sb="1" eb="4">
      <t>レンシュウカイ</t>
    </rPh>
    <rPh sb="5" eb="7">
      <t>モウシコミ</t>
    </rPh>
    <rPh sb="7" eb="9">
      <t>シアイ</t>
    </rPh>
    <rPh sb="11" eb="12">
      <t>ナガ</t>
    </rPh>
    <phoneticPr fontId="38"/>
  </si>
  <si>
    <t>　　　＊後半の申し込み試合を中心に試合相手をお願いしたいと思います。但し、リーグ戦での</t>
    <rPh sb="4" eb="6">
      <t>コウハン</t>
    </rPh>
    <rPh sb="7" eb="8">
      <t>モウ</t>
    </rPh>
    <rPh sb="9" eb="10">
      <t>コ</t>
    </rPh>
    <rPh sb="11" eb="13">
      <t>シアイ</t>
    </rPh>
    <rPh sb="14" eb="16">
      <t>チュウシン</t>
    </rPh>
    <rPh sb="17" eb="19">
      <t>シアイ</t>
    </rPh>
    <rPh sb="19" eb="21">
      <t>アイテ</t>
    </rPh>
    <rPh sb="23" eb="24">
      <t>ネガ</t>
    </rPh>
    <rPh sb="29" eb="30">
      <t>オモ</t>
    </rPh>
    <rPh sb="34" eb="35">
      <t>タダ</t>
    </rPh>
    <phoneticPr fontId="2"/>
  </si>
  <si>
    <t>（４）交流会について充実した内容に随時見直ししたく何かお気づきありましたら声掛けを本部に</t>
    <rPh sb="3" eb="6">
      <t>コウリュウカイ</t>
    </rPh>
    <rPh sb="10" eb="12">
      <t>ジュウジツ</t>
    </rPh>
    <rPh sb="14" eb="16">
      <t>ナイヨウ</t>
    </rPh>
    <rPh sb="17" eb="19">
      <t>ズイジ</t>
    </rPh>
    <rPh sb="19" eb="21">
      <t>ミナオ</t>
    </rPh>
    <rPh sb="25" eb="26">
      <t>ナニ</t>
    </rPh>
    <rPh sb="28" eb="29">
      <t>キ</t>
    </rPh>
    <rPh sb="37" eb="39">
      <t>コエカ</t>
    </rPh>
    <rPh sb="41" eb="43">
      <t>ホンブ</t>
    </rPh>
    <phoneticPr fontId="2"/>
  </si>
  <si>
    <t>男子の部、女子の部　　　</t>
    <rPh sb="0" eb="2">
      <t>ダンシ</t>
    </rPh>
    <rPh sb="3" eb="4">
      <t>ブ</t>
    </rPh>
    <rPh sb="5" eb="7">
      <t>ジョシ</t>
    </rPh>
    <rPh sb="8" eb="9">
      <t>ブ</t>
    </rPh>
    <phoneticPr fontId="2"/>
  </si>
  <si>
    <t>出場者</t>
    <rPh sb="0" eb="2">
      <t>シュツジョウ</t>
    </rPh>
    <rPh sb="2" eb="3">
      <t>シャ</t>
    </rPh>
    <phoneticPr fontId="38"/>
  </si>
  <si>
    <t>　　　　＊本部は会場管理、シャトル管理のみ。試合のアナウンスも試合コールは行いません。</t>
    <rPh sb="5" eb="7">
      <t>ホンブ</t>
    </rPh>
    <rPh sb="8" eb="10">
      <t>カイジョウ</t>
    </rPh>
    <rPh sb="10" eb="12">
      <t>カンリ</t>
    </rPh>
    <rPh sb="17" eb="19">
      <t>カンリ</t>
    </rPh>
    <rPh sb="22" eb="24">
      <t>シアイ</t>
    </rPh>
    <rPh sb="31" eb="33">
      <t>シアイ</t>
    </rPh>
    <rPh sb="37" eb="38">
      <t>オコナ</t>
    </rPh>
    <phoneticPr fontId="2"/>
  </si>
  <si>
    <t>　　　　＊低学年の試合・審判サポートで指導者・チームメンバーの補助可</t>
    <rPh sb="5" eb="8">
      <t>テイガクネン</t>
    </rPh>
    <rPh sb="9" eb="11">
      <t>シアイ</t>
    </rPh>
    <rPh sb="12" eb="14">
      <t>シンパン</t>
    </rPh>
    <rPh sb="19" eb="22">
      <t>シドウシャ</t>
    </rPh>
    <rPh sb="31" eb="33">
      <t>ホジョ</t>
    </rPh>
    <rPh sb="33" eb="34">
      <t>カ</t>
    </rPh>
    <phoneticPr fontId="2"/>
  </si>
  <si>
    <t>　　　　＊リーグ＋申込試合共に、線審→主審→試合の順番で進行予定。試合コート固定</t>
    <rPh sb="9" eb="11">
      <t>モウシコミ</t>
    </rPh>
    <rPh sb="11" eb="13">
      <t>シアイ</t>
    </rPh>
    <rPh sb="13" eb="14">
      <t>トモ</t>
    </rPh>
    <rPh sb="16" eb="18">
      <t>センシン</t>
    </rPh>
    <rPh sb="19" eb="21">
      <t>シュシン</t>
    </rPh>
    <rPh sb="22" eb="24">
      <t>シアイ</t>
    </rPh>
    <rPh sb="25" eb="27">
      <t>ジュンバン</t>
    </rPh>
    <rPh sb="28" eb="30">
      <t>シンコウ</t>
    </rPh>
    <rPh sb="30" eb="32">
      <t>ヨテイ</t>
    </rPh>
    <rPh sb="33" eb="35">
      <t>シアイ</t>
    </rPh>
    <rPh sb="38" eb="40">
      <t>コテイ</t>
    </rPh>
    <phoneticPr fontId="2"/>
  </si>
  <si>
    <t>　　　　　棄権選手については指導者及びOBOGの皆様に協力頂きたいと思います。</t>
    <rPh sb="14" eb="17">
      <t>シドウシャ</t>
    </rPh>
    <phoneticPr fontId="2"/>
  </si>
  <si>
    <t>　　　普及と強化につなげる交流会となります。どのレベルの選手とも試合を積極的に行い</t>
    <rPh sb="3" eb="5">
      <t>フキュウ</t>
    </rPh>
    <rPh sb="6" eb="8">
      <t>キョウカ</t>
    </rPh>
    <rPh sb="13" eb="16">
      <t>コウリュウカイ</t>
    </rPh>
    <rPh sb="28" eb="30">
      <t>センシュ</t>
    </rPh>
    <rPh sb="32" eb="34">
      <t>シアイ</t>
    </rPh>
    <rPh sb="35" eb="38">
      <t>セッキョクテキ</t>
    </rPh>
    <rPh sb="39" eb="40">
      <t>オコナ</t>
    </rPh>
    <phoneticPr fontId="2"/>
  </si>
  <si>
    <t xml:space="preserve"> 　　・主旨：大分県チーム間の交流を目的に、強化選手限らずみんなで切磋琢磨しながら</t>
    <rPh sb="4" eb="6">
      <t>シュシ</t>
    </rPh>
    <rPh sb="7" eb="10">
      <t>オオイタケン</t>
    </rPh>
    <rPh sb="13" eb="14">
      <t>カン</t>
    </rPh>
    <rPh sb="15" eb="17">
      <t>コウリュウ</t>
    </rPh>
    <rPh sb="18" eb="20">
      <t>モクテキ</t>
    </rPh>
    <rPh sb="22" eb="24">
      <t>キョウカ</t>
    </rPh>
    <rPh sb="24" eb="26">
      <t>センシュ</t>
    </rPh>
    <rPh sb="26" eb="27">
      <t>カギ</t>
    </rPh>
    <rPh sb="33" eb="37">
      <t>セッサタクマ</t>
    </rPh>
    <phoneticPr fontId="2"/>
  </si>
  <si>
    <t>　　・審判については基本選手ですがチーム指導者・チームメンバーでのサポート可とします。</t>
    <rPh sb="3" eb="5">
      <t>シンパン</t>
    </rPh>
    <rPh sb="10" eb="12">
      <t>キホン</t>
    </rPh>
    <rPh sb="12" eb="14">
      <t>センシュ</t>
    </rPh>
    <rPh sb="20" eb="23">
      <t>シドウシャ</t>
    </rPh>
    <rPh sb="37" eb="38">
      <t>カ</t>
    </rPh>
    <phoneticPr fontId="2"/>
  </si>
  <si>
    <t>(4) シャトル：検定球（ヨネックス　エアロセンサ６００or第２種検定級）　</t>
    <rPh sb="9" eb="11">
      <t>ケンテイ</t>
    </rPh>
    <rPh sb="11" eb="12">
      <t>キュウ</t>
    </rPh>
    <rPh sb="30" eb="31">
      <t>ダイ</t>
    </rPh>
    <rPh sb="32" eb="33">
      <t>シュ</t>
    </rPh>
    <rPh sb="33" eb="36">
      <t>ケンテイキュウ</t>
    </rPh>
    <phoneticPr fontId="2"/>
  </si>
  <si>
    <t>　　・試合相手に協力頂ける指導者・チーム関係者OGOB含む（監督許可）のご協力をお願いします。</t>
    <phoneticPr fontId="2"/>
  </si>
  <si>
    <t>令和６年度　</t>
    <rPh sb="0" eb="2">
      <t>レイワ</t>
    </rPh>
    <rPh sb="3" eb="4">
      <t>ネン</t>
    </rPh>
    <rPh sb="4" eb="5">
      <t>ド</t>
    </rPh>
    <phoneticPr fontId="2"/>
  </si>
  <si>
    <t xml:space="preserve">第３回　大分県小学生交流大会 </t>
    <phoneticPr fontId="2"/>
  </si>
  <si>
    <t xml:space="preserve">令和６年  １２月15日（日)　　開場　９時００分,　開始　９時４５分　  </t>
    <rPh sb="0" eb="2">
      <t>レイワ</t>
    </rPh>
    <rPh sb="13" eb="14">
      <t>ニチ</t>
    </rPh>
    <rPh sb="17" eb="19">
      <t>カイジョウ</t>
    </rPh>
    <rPh sb="21" eb="22">
      <t>ジ</t>
    </rPh>
    <rPh sb="24" eb="25">
      <t>フン</t>
    </rPh>
    <phoneticPr fontId="2"/>
  </si>
  <si>
    <t xml:space="preserve">      シングルスｏｒダブルス　8分マッチのリーグ戦（約３～４試合）を行いその後申込試合を予定。</t>
    <rPh sb="19" eb="20">
      <t>フン</t>
    </rPh>
    <rPh sb="27" eb="28">
      <t>セン</t>
    </rPh>
    <rPh sb="29" eb="30">
      <t>ヤク</t>
    </rPh>
    <rPh sb="33" eb="35">
      <t>シアイ</t>
    </rPh>
    <rPh sb="37" eb="38">
      <t>オコナ</t>
    </rPh>
    <rPh sb="41" eb="42">
      <t>ゴ</t>
    </rPh>
    <rPh sb="42" eb="44">
      <t>モウシコミ</t>
    </rPh>
    <rPh sb="44" eb="46">
      <t>シアイ</t>
    </rPh>
    <rPh sb="47" eb="49">
      <t>ヨテイ</t>
    </rPh>
    <phoneticPr fontId="2"/>
  </si>
  <si>
    <t>　　　　＊リーグ戦及び申込試合の流れは別紙参照願います</t>
    <rPh sb="8" eb="9">
      <t>セン</t>
    </rPh>
    <rPh sb="9" eb="10">
      <t>オヨ</t>
    </rPh>
    <rPh sb="11" eb="13">
      <t>モウシコミ</t>
    </rPh>
    <rPh sb="13" eb="15">
      <t>シアイ</t>
    </rPh>
    <rPh sb="16" eb="17">
      <t>ナガ</t>
    </rPh>
    <rPh sb="19" eb="21">
      <t>ベッシ</t>
    </rPh>
    <rPh sb="21" eb="23">
      <t>サンショウ</t>
    </rPh>
    <rPh sb="23" eb="24">
      <t>ネガ</t>
    </rPh>
    <phoneticPr fontId="2"/>
  </si>
  <si>
    <t>令和６年１２月６日（金）必着　</t>
    <rPh sb="0" eb="2">
      <t>レイワ</t>
    </rPh>
    <rPh sb="3" eb="4">
      <t>ネン</t>
    </rPh>
    <rPh sb="6" eb="7">
      <t>ガツ</t>
    </rPh>
    <rPh sb="8" eb="9">
      <t>ヒ</t>
    </rPh>
    <rPh sb="10" eb="11">
      <t>キン</t>
    </rPh>
    <rPh sb="12" eb="13">
      <t>ヒツ</t>
    </rPh>
    <rPh sb="13" eb="14">
      <t>チャク</t>
    </rPh>
    <phoneticPr fontId="2"/>
  </si>
  <si>
    <t>（３）事前にメールにてリーグ戦＋タイムテーブル等をメール送付します。パンフ配布は行いません。</t>
    <rPh sb="3" eb="5">
      <t>ジゼン</t>
    </rPh>
    <rPh sb="14" eb="15">
      <t>セン</t>
    </rPh>
    <rPh sb="23" eb="24">
      <t>トウ</t>
    </rPh>
    <rPh sb="28" eb="30">
      <t>ソウフ</t>
    </rPh>
    <rPh sb="37" eb="39">
      <t>ハイフ</t>
    </rPh>
    <rPh sb="40" eb="41">
      <t>オコナ</t>
    </rPh>
    <phoneticPr fontId="2"/>
  </si>
  <si>
    <t>　　　お願い致します。</t>
    <rPh sb="4" eb="5">
      <t>ネガ</t>
    </rPh>
    <rPh sb="6" eb="7">
      <t>イタ</t>
    </rPh>
    <phoneticPr fontId="2"/>
  </si>
  <si>
    <t>令和６年度大分県小学生交流会　運営詳細</t>
    <rPh sb="15" eb="17">
      <t>ウンエイ</t>
    </rPh>
    <rPh sb="17" eb="19">
      <t>ショウサイ</t>
    </rPh>
    <phoneticPr fontId="38"/>
  </si>
  <si>
    <t>参加者総勢：184名（R5実績）</t>
    <rPh sb="0" eb="3">
      <t>サンカシャ</t>
    </rPh>
    <rPh sb="3" eb="5">
      <t>ソウゼイ</t>
    </rPh>
    <rPh sb="9" eb="10">
      <t>メイ</t>
    </rPh>
    <rPh sb="13" eb="15">
      <t>ジッセキ</t>
    </rPh>
    <phoneticPr fontId="51"/>
  </si>
  <si>
    <t>（１０）１分３０秒間のインターバル後に2列目を開始アナウンスします（以降繰り返し）</t>
    <rPh sb="5" eb="6">
      <t>フン</t>
    </rPh>
    <rPh sb="8" eb="9">
      <t>ビョウ</t>
    </rPh>
    <rPh sb="9" eb="10">
      <t>カン</t>
    </rPh>
    <rPh sb="17" eb="18">
      <t>ゴ</t>
    </rPh>
    <rPh sb="20" eb="21">
      <t>レツ</t>
    </rPh>
    <rPh sb="21" eb="22">
      <t>メ</t>
    </rPh>
    <rPh sb="23" eb="25">
      <t>カイシ</t>
    </rPh>
    <rPh sb="34" eb="36">
      <t>イコウ</t>
    </rPh>
    <rPh sb="36" eb="37">
      <t>ク</t>
    </rPh>
    <rPh sb="38" eb="39">
      <t>カエ</t>
    </rPh>
    <phoneticPr fontId="38"/>
  </si>
  <si>
    <t xml:space="preserve"> </t>
    <phoneticPr fontId="2"/>
  </si>
  <si>
    <t>性別
（男、女）</t>
    <rPh sb="0" eb="2">
      <t>セイベツ</t>
    </rPh>
    <rPh sb="4" eb="5">
      <t>オトコ</t>
    </rPh>
    <rPh sb="6" eb="7">
      <t>オンナ</t>
    </rPh>
    <phoneticPr fontId="2"/>
  </si>
  <si>
    <t xml:space="preserve">■シングルエントリー　＊女子をランキング順で上に記載願います </t>
    <rPh sb="12" eb="14">
      <t>ジョシ</t>
    </rPh>
    <rPh sb="20" eb="21">
      <t>ジュン</t>
    </rPh>
    <rPh sb="22" eb="23">
      <t>ウエ</t>
    </rPh>
    <rPh sb="24" eb="26">
      <t>キサイ</t>
    </rPh>
    <rPh sb="26" eb="27">
      <t>ネガ</t>
    </rPh>
    <phoneticPr fontId="2"/>
  </si>
  <si>
    <t xml:space="preserve">■ダブルスエントリー　＊女子をランキング順で上に記載願います </t>
    <rPh sb="12" eb="14">
      <t>ジョシ</t>
    </rPh>
    <rPh sb="20" eb="21">
      <t>ジュン</t>
    </rPh>
    <rPh sb="22" eb="23">
      <t>ウエ</t>
    </rPh>
    <rPh sb="24" eb="26">
      <t>キサイ</t>
    </rPh>
    <rPh sb="26" eb="27">
      <t>ネガ</t>
    </rPh>
    <phoneticPr fontId="2"/>
  </si>
  <si>
    <t>令和６年度
第３回　大分県小学生交流大会   申込書</t>
    <rPh sb="0" eb="2">
      <t>レイワ</t>
    </rPh>
    <rPh sb="3" eb="5">
      <t>ネンド</t>
    </rPh>
    <rPh sb="23" eb="26">
      <t>モウシコミショ</t>
    </rPh>
    <phoneticPr fontId="2"/>
  </si>
  <si>
    <t xml:space="preserve">令和６年度　第３回　大分県小学生交流大会 </t>
    <rPh sb="0" eb="2">
      <t>レイワ</t>
    </rPh>
    <rPh sb="3" eb="5">
      <t>ネンド</t>
    </rPh>
    <phoneticPr fontId="38"/>
  </si>
  <si>
    <t>女子　参加人数（S＋D）</t>
    <rPh sb="0" eb="2">
      <t>ジョシ</t>
    </rPh>
    <rPh sb="3" eb="5">
      <t>サンカ</t>
    </rPh>
    <rPh sb="5" eb="7">
      <t>ニンズウ</t>
    </rPh>
    <phoneticPr fontId="38"/>
  </si>
  <si>
    <t>男子　参加人数（S＋D）</t>
    <rPh sb="0" eb="2">
      <t>ダンシ</t>
    </rPh>
    <phoneticPr fontId="38"/>
  </si>
  <si>
    <t>　　　　＊試合時間については参加人数及び種目数より変更となる場合あり</t>
    <rPh sb="5" eb="7">
      <t>シアイ</t>
    </rPh>
    <rPh sb="7" eb="9">
      <t>ジカン</t>
    </rPh>
    <rPh sb="14" eb="16">
      <t>サンカ</t>
    </rPh>
    <rPh sb="16" eb="18">
      <t>ニンズウ</t>
    </rPh>
    <rPh sb="18" eb="19">
      <t>オヨ</t>
    </rPh>
    <rPh sb="20" eb="22">
      <t>シュモク</t>
    </rPh>
    <rPh sb="22" eb="23">
      <t>スウ</t>
    </rPh>
    <rPh sb="25" eb="27">
      <t>ヘンコウ</t>
    </rPh>
    <rPh sb="30" eb="32">
      <t>バアイ</t>
    </rPh>
    <phoneticPr fontId="2"/>
  </si>
  <si>
    <t>　　　　　シングル・ダブルスどちらでも可</t>
    <phoneticPr fontId="2"/>
  </si>
  <si>
    <t>　　　　＊どちらかでエントリー。男女各ダブルス4人以下の場合は変更になる場合あり（D→Sへの移動）</t>
    <rPh sb="16" eb="18">
      <t>ダンジョ</t>
    </rPh>
    <rPh sb="18" eb="19">
      <t>カク</t>
    </rPh>
    <rPh sb="24" eb="25">
      <t>ニン</t>
    </rPh>
    <rPh sb="25" eb="27">
      <t>イカ</t>
    </rPh>
    <rPh sb="28" eb="30">
      <t>バアイ</t>
    </rPh>
    <rPh sb="31" eb="33">
      <t>ヘンコウ</t>
    </rPh>
    <rPh sb="36" eb="38">
      <t>バアイ</t>
    </rPh>
    <rPh sb="46" eb="48">
      <t>イドウ</t>
    </rPh>
    <phoneticPr fontId="2"/>
  </si>
  <si>
    <t xml:space="preserve"> 　学　年（〇）参考</t>
    <phoneticPr fontId="2"/>
  </si>
  <si>
    <t>　　　　＊申し込み試合の時間確保したい為、シングルｏｒダブルスのエントリーを各チーム半分程度に</t>
    <rPh sb="5" eb="6">
      <t>モウ</t>
    </rPh>
    <rPh sb="7" eb="8">
      <t>コ</t>
    </rPh>
    <rPh sb="9" eb="11">
      <t>シアイ</t>
    </rPh>
    <rPh sb="12" eb="14">
      <t>ジカン</t>
    </rPh>
    <rPh sb="14" eb="16">
      <t>カクホ</t>
    </rPh>
    <rPh sb="19" eb="20">
      <t>タメ</t>
    </rPh>
    <rPh sb="38" eb="39">
      <t>カク</t>
    </rPh>
    <rPh sb="42" eb="44">
      <t>ハンブン</t>
    </rPh>
    <rPh sb="44" eb="46">
      <t>テイド</t>
    </rPh>
    <phoneticPr fontId="2"/>
  </si>
  <si>
    <t>　　　　　　例）チーム10名　→シングル　6名　ダブルス２ペア</t>
    <rPh sb="6" eb="7">
      <t>レイ</t>
    </rPh>
    <rPh sb="13" eb="14">
      <t>メイ</t>
    </rPh>
    <rPh sb="22" eb="23">
      <t>メイ</t>
    </rPh>
    <phoneticPr fontId="2"/>
  </si>
  <si>
    <r>
      <t>(2) 競技方法   　</t>
    </r>
    <r>
      <rPr>
        <b/>
        <u/>
        <sz val="12"/>
        <color theme="1"/>
        <rFont val="ＭＳ Ｐ明朝"/>
        <family val="1"/>
        <charset val="128"/>
      </rPr>
      <t>　【重要】申し込み状況、当日進行状況によって変更となる場合あり。ご協力下さい</t>
    </r>
    <rPh sb="14" eb="16">
      <t>ジュウヨウ</t>
    </rPh>
    <rPh sb="17" eb="18">
      <t>モウ</t>
    </rPh>
    <rPh sb="19" eb="20">
      <t>コ</t>
    </rPh>
    <rPh sb="21" eb="23">
      <t>ジョウキョウ</t>
    </rPh>
    <rPh sb="24" eb="26">
      <t>トウジツ</t>
    </rPh>
    <rPh sb="26" eb="28">
      <t>シンコウ</t>
    </rPh>
    <rPh sb="28" eb="30">
      <t>ジョウキョウ</t>
    </rPh>
    <rPh sb="34" eb="36">
      <t>ヘンコウ</t>
    </rPh>
    <rPh sb="39" eb="41">
      <t>バアイ</t>
    </rPh>
    <rPh sb="45" eb="47">
      <t>キョウリョク</t>
    </rPh>
    <rPh sb="47" eb="48">
      <t>クダ</t>
    </rPh>
    <phoneticPr fontId="2"/>
  </si>
  <si>
    <t>■その他</t>
    <rPh sb="3" eb="4">
      <t>タ</t>
    </rPh>
    <phoneticPr fontId="38"/>
  </si>
  <si>
    <t>大分県小学生連盟所属チームの交流・普及・底上げを目的とした交流会ですので</t>
    <rPh sb="0" eb="3">
      <t>オオイタケン</t>
    </rPh>
    <rPh sb="3" eb="6">
      <t>ショウガクセイ</t>
    </rPh>
    <rPh sb="6" eb="8">
      <t>レンメイ</t>
    </rPh>
    <rPh sb="8" eb="10">
      <t>ショゾク</t>
    </rPh>
    <rPh sb="14" eb="16">
      <t>コウリュウ</t>
    </rPh>
    <rPh sb="17" eb="19">
      <t>フキュウ</t>
    </rPh>
    <rPh sb="20" eb="22">
      <t>ソコア</t>
    </rPh>
    <rPh sb="24" eb="26">
      <t>モクテキ</t>
    </rPh>
    <rPh sb="29" eb="32">
      <t>コウリュウカイ</t>
    </rPh>
    <phoneticPr fontId="2"/>
  </si>
  <si>
    <t>全員で協力し充実した1日活動ができるようサポートよろしくお願いいたします。</t>
    <rPh sb="0" eb="2">
      <t>ゼンイン</t>
    </rPh>
    <rPh sb="3" eb="5">
      <t>キョウリョク</t>
    </rPh>
    <rPh sb="6" eb="8">
      <t>ジュウジツ</t>
    </rPh>
    <rPh sb="11" eb="12">
      <t>ヒ</t>
    </rPh>
    <rPh sb="12" eb="14">
      <t>カツドウ</t>
    </rPh>
    <rPh sb="29" eb="30">
      <t>ネガ</t>
    </rPh>
    <phoneticPr fontId="2"/>
  </si>
  <si>
    <t>（６）主審は主審台に配置している対象試合の対戦相手を確認し点数結果のみ記入。</t>
    <rPh sb="3" eb="5">
      <t>シュシン</t>
    </rPh>
    <rPh sb="6" eb="8">
      <t>シュシン</t>
    </rPh>
    <rPh sb="8" eb="9">
      <t>ダイ</t>
    </rPh>
    <rPh sb="10" eb="12">
      <t>ハイチ</t>
    </rPh>
    <rPh sb="16" eb="18">
      <t>タイショウ</t>
    </rPh>
    <rPh sb="18" eb="20">
      <t>シアイ</t>
    </rPh>
    <rPh sb="21" eb="23">
      <t>タイセン</t>
    </rPh>
    <rPh sb="23" eb="25">
      <t>アイテ</t>
    </rPh>
    <rPh sb="26" eb="28">
      <t>カクニン</t>
    </rPh>
    <rPh sb="29" eb="31">
      <t>テンスウ</t>
    </rPh>
    <rPh sb="31" eb="33">
      <t>ケッカ</t>
    </rPh>
    <rPh sb="35" eb="37">
      <t>キニュウ</t>
    </rPh>
    <phoneticPr fontId="38"/>
  </si>
  <si>
    <t>試合形式：シングル・ダブルス。点数は８分終了まで実施。チェンジコートなし。１分３０秒で入れ替え</t>
    <rPh sb="0" eb="2">
      <t>シアイ</t>
    </rPh>
    <rPh sb="2" eb="4">
      <t>ケイシキ</t>
    </rPh>
    <rPh sb="15" eb="17">
      <t>テンスウ</t>
    </rPh>
    <rPh sb="19" eb="20">
      <t>フン</t>
    </rPh>
    <rPh sb="20" eb="22">
      <t>シュウリョウ</t>
    </rPh>
    <rPh sb="24" eb="26">
      <t>ジッシ</t>
    </rPh>
    <rPh sb="38" eb="39">
      <t>フン</t>
    </rPh>
    <rPh sb="41" eb="42">
      <t>ビョウ</t>
    </rPh>
    <rPh sb="43" eb="44">
      <t>イ</t>
    </rPh>
    <rPh sb="45" eb="46">
      <t>カ</t>
    </rPh>
    <phoneticPr fontId="38"/>
  </si>
  <si>
    <t>　　　　　振り分けしてエントリーを配慮頂けたら助かります（可能な範囲で可）　</t>
    <rPh sb="5" eb="6">
      <t>フ</t>
    </rPh>
    <rPh sb="7" eb="8">
      <t>ワ</t>
    </rPh>
    <rPh sb="17" eb="19">
      <t>ハイリョ</t>
    </rPh>
    <rPh sb="19" eb="20">
      <t>イタダ</t>
    </rPh>
    <rPh sb="23" eb="24">
      <t>タス</t>
    </rPh>
    <rPh sb="29" eb="31">
      <t>カノウ</t>
    </rPh>
    <rPh sb="32" eb="34">
      <t>ハンイ</t>
    </rPh>
    <rPh sb="35" eb="36">
      <t>カ</t>
    </rPh>
    <phoneticPr fontId="2"/>
  </si>
  <si>
    <t>　　　　＊申込試合については人数次第で方法を検討行います。リーグ戦でのエントリ種目関係無く</t>
    <rPh sb="5" eb="7">
      <t>モウシコミ</t>
    </rPh>
    <rPh sb="7" eb="9">
      <t>シアイ</t>
    </rPh>
    <rPh sb="14" eb="16">
      <t>ニンズウ</t>
    </rPh>
    <rPh sb="16" eb="18">
      <t>シダイ</t>
    </rPh>
    <rPh sb="19" eb="21">
      <t>ホウホウ</t>
    </rPh>
    <rPh sb="22" eb="24">
      <t>ケントウ</t>
    </rPh>
    <rPh sb="24" eb="25">
      <t>オコナ</t>
    </rPh>
    <rPh sb="32" eb="33">
      <t>セン</t>
    </rPh>
    <rPh sb="39" eb="41">
      <t>シュモク</t>
    </rPh>
    <rPh sb="41" eb="43">
      <t>カンケイ</t>
    </rPh>
    <rPh sb="43" eb="44">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</si>
</sst>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2"/>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b/>
      <sz val="20"/>
      <name val="ＭＳ Ｐ明朝"/>
      <family val="1"/>
      <charset val="128"/>
    </font>
    <font>
      <sz val="16"/>
      <name val="ＭＳ Ｐゴシック"/>
      <family val="3"/>
      <charset val="128"/>
    </font>
    <font>
      <sz val="18"/>
      <name val="ＭＳ Ｐ明朝"/>
      <family val="1"/>
      <charset val="128"/>
    </font>
    <font>
      <sz val="11"/>
      <name val="ＭＳ ゴシック"/>
      <family val="3"/>
      <charset val="128"/>
    </font>
    <font>
      <sz val="12"/>
      <color theme="1"/>
      <name val="ＭＳ Ｐ明朝"/>
      <family val="1"/>
      <charset val="128"/>
    </font>
    <font>
      <sz val="14"/>
      <color theme="1"/>
      <name val="ＭＳ Ｐ明朝"/>
      <family val="1"/>
      <charset val="128"/>
    </font>
    <font>
      <b/>
      <sz val="12"/>
      <color theme="1"/>
      <name val="ＭＳ Ｐ明朝"/>
      <family val="1"/>
      <charset val="128"/>
    </font>
    <font>
      <b/>
      <sz val="14"/>
      <name val="ＭＳ ゴシック"/>
      <family val="3"/>
      <charset val="128"/>
    </font>
    <font>
      <sz val="6"/>
      <name val="ＭＳ 明朝"/>
      <family val="1"/>
      <charset val="128"/>
    </font>
    <font>
      <sz val="11"/>
      <color theme="1"/>
      <name val="ＭＳ Ｐゴシック"/>
      <family val="3"/>
      <charset val="128"/>
      <scheme val="minor"/>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9"/>
      <name val="ＭＳ ゴシック"/>
      <family val="3"/>
      <charset val="128"/>
    </font>
    <font>
      <sz val="16"/>
      <name val="ＭＳ 明朝"/>
      <family val="1"/>
      <charset val="128"/>
    </font>
    <font>
      <sz val="24"/>
      <name val="HGSｺﾞｼｯｸE"/>
      <family val="3"/>
      <charset val="128"/>
    </font>
    <font>
      <sz val="22"/>
      <name val="HGSｺﾞｼｯｸE"/>
      <family val="3"/>
      <charset val="128"/>
    </font>
    <font>
      <sz val="11"/>
      <name val="ＭＳ 明朝"/>
      <family val="1"/>
      <charset val="128"/>
    </font>
    <font>
      <sz val="6"/>
      <name val="游ゴシック"/>
      <family val="3"/>
      <charset val="128"/>
    </font>
    <font>
      <b/>
      <sz val="14"/>
      <color rgb="FFFF0000"/>
      <name val="ＭＳ ゴシック"/>
      <family val="3"/>
      <charset val="128"/>
    </font>
    <font>
      <b/>
      <sz val="20"/>
      <color theme="1"/>
      <name val="ＭＳ Ｐ明朝"/>
      <family val="1"/>
      <charset val="128"/>
    </font>
    <font>
      <b/>
      <sz val="18"/>
      <color theme="1"/>
      <name val="ＭＳ Ｐ明朝"/>
      <family val="1"/>
      <charset val="128"/>
    </font>
    <font>
      <sz val="11"/>
      <color theme="1"/>
      <name val="ＭＳ Ｐ明朝"/>
      <family val="1"/>
      <charset val="128"/>
    </font>
    <font>
      <b/>
      <sz val="14"/>
      <color theme="1"/>
      <name val="ＭＳ Ｐ明朝"/>
      <family val="1"/>
      <charset val="128"/>
    </font>
    <font>
      <sz val="12"/>
      <color theme="1"/>
      <name val="ＭＳ Ｐゴシック"/>
      <family val="3"/>
      <charset val="128"/>
    </font>
    <font>
      <sz val="20"/>
      <name val="ＭＳ 明朝"/>
      <family val="1"/>
      <charset val="128"/>
    </font>
    <font>
      <sz val="22"/>
      <name val="ＭＳ 明朝"/>
      <family val="1"/>
      <charset val="128"/>
    </font>
    <font>
      <b/>
      <sz val="16"/>
      <name val="ＭＳ 明朝"/>
      <family val="1"/>
      <charset val="128"/>
    </font>
    <font>
      <b/>
      <sz val="12"/>
      <color rgb="FF0070C0"/>
      <name val="ＭＳ 明朝"/>
      <family val="1"/>
      <charset val="128"/>
    </font>
    <font>
      <b/>
      <sz val="12"/>
      <color rgb="FFFF0000"/>
      <name val="ＭＳ 明朝"/>
      <family val="1"/>
      <charset val="128"/>
    </font>
    <font>
      <b/>
      <sz val="9"/>
      <color rgb="FF0070C0"/>
      <name val="ＭＳ 明朝"/>
      <family val="1"/>
      <charset val="128"/>
    </font>
    <font>
      <b/>
      <sz val="11"/>
      <color rgb="FFFF0000"/>
      <name val="ＭＳ 明朝"/>
      <family val="1"/>
      <charset val="128"/>
    </font>
    <font>
      <sz val="8"/>
      <color rgb="FFFF0000"/>
      <name val="ＭＳ 明朝"/>
      <family val="1"/>
      <charset val="128"/>
    </font>
    <font>
      <b/>
      <sz val="16"/>
      <color theme="1"/>
      <name val="ＭＳ 明朝"/>
      <family val="1"/>
      <charset val="128"/>
    </font>
    <font>
      <b/>
      <u/>
      <sz val="12"/>
      <color theme="1"/>
      <name val="ＭＳ Ｐ明朝"/>
      <family val="1"/>
      <charset val="128"/>
    </font>
    <font>
      <b/>
      <sz val="14"/>
      <name val="ＭＳ 明朝"/>
      <family val="1"/>
      <charset val="128"/>
    </font>
    <font>
      <b/>
      <sz val="1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13"/>
        <bgColor indexed="64"/>
      </patternFill>
    </fill>
    <fill>
      <patternFill patternType="solid">
        <fgColor rgb="FFFFCCFF"/>
        <bgColor indexed="64"/>
      </patternFill>
    </fill>
    <fill>
      <patternFill patternType="solid">
        <fgColor indexed="15"/>
        <bgColor indexed="64"/>
      </patternFill>
    </fill>
    <fill>
      <patternFill patternType="solid">
        <fgColor rgb="FF61D6FF"/>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4"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38" fontId="27"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28" fillId="0" borderId="0"/>
    <xf numFmtId="0" fontId="11" fillId="0" borderId="0">
      <alignment vertical="center"/>
    </xf>
    <xf numFmtId="0" fontId="27" fillId="0" borderId="0"/>
    <xf numFmtId="0" fontId="4" fillId="0" borderId="0">
      <alignment vertical="center"/>
    </xf>
    <xf numFmtId="0" fontId="1" fillId="0" borderId="0"/>
    <xf numFmtId="1" fontId="29" fillId="0" borderId="0"/>
    <xf numFmtId="0" fontId="26" fillId="4" borderId="0" applyNumberFormat="0" applyBorder="0" applyAlignment="0" applyProtection="0">
      <alignment vertical="center"/>
    </xf>
    <xf numFmtId="0" fontId="39" fillId="0" borderId="0">
      <alignment vertical="center"/>
    </xf>
    <xf numFmtId="0" fontId="4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4" fillId="0" borderId="0">
      <alignment vertical="center"/>
    </xf>
    <xf numFmtId="0" fontId="39" fillId="0" borderId="0">
      <alignment vertical="center"/>
    </xf>
    <xf numFmtId="0" fontId="39" fillId="0" borderId="0">
      <alignment vertical="center"/>
    </xf>
    <xf numFmtId="0" fontId="43" fillId="0" borderId="0">
      <alignment vertical="center"/>
    </xf>
  </cellStyleXfs>
  <cellXfs count="239">
    <xf numFmtId="0" fontId="0" fillId="0" borderId="0" xfId="0"/>
    <xf numFmtId="0" fontId="4" fillId="0" borderId="0" xfId="42" applyAlignment="1">
      <alignment horizontal="center" vertical="center"/>
    </xf>
    <xf numFmtId="0" fontId="9" fillId="0" borderId="0" xfId="42" applyFont="1" applyAlignment="1">
      <alignment horizontal="left" wrapText="1"/>
    </xf>
    <xf numFmtId="0" fontId="31" fillId="0" borderId="11" xfId="42" applyFont="1" applyBorder="1" applyAlignment="1">
      <alignment horizontal="center" vertical="center" wrapText="1"/>
    </xf>
    <xf numFmtId="0" fontId="31" fillId="0" borderId="12" xfId="42" applyFont="1" applyBorder="1" applyAlignment="1">
      <alignment horizontal="center" vertical="center" wrapText="1"/>
    </xf>
    <xf numFmtId="0" fontId="1" fillId="0" borderId="0" xfId="42" applyFont="1" applyAlignment="1">
      <alignment horizontal="center" vertical="center"/>
    </xf>
    <xf numFmtId="0" fontId="30" fillId="0" borderId="0" xfId="42" applyFont="1" applyAlignment="1">
      <alignment horizontal="left" vertical="center" wrapText="1"/>
    </xf>
    <xf numFmtId="0" fontId="31" fillId="0" borderId="13" xfId="42" applyFont="1" applyBorder="1" applyAlignment="1">
      <alignment horizontal="center" vertical="center" wrapText="1"/>
    </xf>
    <xf numFmtId="0" fontId="31" fillId="0" borderId="13" xfId="42" applyFont="1" applyBorder="1" applyAlignment="1">
      <alignment horizontal="center" vertical="center"/>
    </xf>
    <xf numFmtId="0" fontId="1" fillId="0" borderId="13" xfId="42" applyFont="1" applyBorder="1" applyAlignment="1">
      <alignment horizontal="center" vertical="center" wrapText="1"/>
    </xf>
    <xf numFmtId="0" fontId="4" fillId="0" borderId="13" xfId="42" applyBorder="1" applyAlignment="1">
      <alignment horizontal="center" vertical="center"/>
    </xf>
    <xf numFmtId="0" fontId="4" fillId="0" borderId="0" xfId="42" applyAlignment="1">
      <alignment horizontal="center" vertical="center" wrapText="1"/>
    </xf>
    <xf numFmtId="0" fontId="1" fillId="0" borderId="19" xfId="42" applyFont="1" applyBorder="1" applyAlignment="1">
      <alignment horizontal="right" vertical="center"/>
    </xf>
    <xf numFmtId="0" fontId="3" fillId="25" borderId="23" xfId="42" applyFont="1" applyFill="1" applyBorder="1" applyAlignment="1">
      <alignment horizontal="center" vertical="center"/>
    </xf>
    <xf numFmtId="0" fontId="31" fillId="0" borderId="26" xfId="42" applyFont="1" applyBorder="1" applyAlignment="1">
      <alignment horizontal="center" vertical="center"/>
    </xf>
    <xf numFmtId="0" fontId="6" fillId="25" borderId="35" xfId="42" applyFont="1" applyFill="1" applyBorder="1" applyAlignment="1">
      <alignment horizontal="center" vertical="center" wrapText="1"/>
    </xf>
    <xf numFmtId="0" fontId="6" fillId="25" borderId="36" xfId="42" applyFont="1" applyFill="1" applyBorder="1" applyAlignment="1">
      <alignment horizontal="center" vertical="center" wrapText="1"/>
    </xf>
    <xf numFmtId="0" fontId="30" fillId="0" borderId="0" xfId="42" applyFont="1" applyAlignment="1">
      <alignment horizontal="center" vertical="center" wrapText="1"/>
    </xf>
    <xf numFmtId="0" fontId="34" fillId="0" borderId="0" xfId="47" applyFont="1" applyAlignment="1">
      <alignment horizontal="left" vertical="center"/>
    </xf>
    <xf numFmtId="0" fontId="35" fillId="0" borderId="0" xfId="47" applyFont="1" applyAlignment="1">
      <alignment horizontal="left" vertical="center"/>
    </xf>
    <xf numFmtId="0" fontId="4" fillId="25" borderId="0" xfId="42" applyFill="1" applyAlignment="1">
      <alignment horizontal="center" vertical="center"/>
    </xf>
    <xf numFmtId="0" fontId="4" fillId="25" borderId="37" xfId="42" applyFill="1" applyBorder="1" applyAlignment="1">
      <alignment horizontal="center" vertical="center"/>
    </xf>
    <xf numFmtId="0" fontId="4" fillId="27" borderId="0" xfId="50" applyFont="1" applyFill="1">
      <alignment vertical="center"/>
    </xf>
    <xf numFmtId="0" fontId="39" fillId="27" borderId="0" xfId="50" applyFill="1">
      <alignment vertical="center"/>
    </xf>
    <xf numFmtId="0" fontId="39" fillId="0" borderId="0" xfId="50">
      <alignment vertical="center"/>
    </xf>
    <xf numFmtId="0" fontId="27" fillId="26" borderId="0" xfId="45" applyFill="1"/>
    <xf numFmtId="0" fontId="40" fillId="26" borderId="0" xfId="45" applyFont="1" applyFill="1" applyAlignment="1">
      <alignment vertical="center"/>
    </xf>
    <xf numFmtId="0" fontId="41" fillId="26" borderId="0" xfId="45" applyFont="1" applyFill="1" applyAlignment="1">
      <alignment horizontal="left" vertical="center"/>
    </xf>
    <xf numFmtId="0" fontId="42" fillId="26" borderId="0" xfId="45" applyFont="1" applyFill="1" applyAlignment="1">
      <alignment vertical="center"/>
    </xf>
    <xf numFmtId="0" fontId="4" fillId="26" borderId="0" xfId="50" applyFont="1" applyFill="1">
      <alignment vertical="center"/>
    </xf>
    <xf numFmtId="0" fontId="40" fillId="26" borderId="30" xfId="45" applyFont="1" applyFill="1" applyBorder="1" applyAlignment="1">
      <alignment vertical="center"/>
    </xf>
    <xf numFmtId="0" fontId="46" fillId="26" borderId="0" xfId="45" applyFont="1" applyFill="1" applyAlignment="1">
      <alignment vertical="top" wrapText="1"/>
    </xf>
    <xf numFmtId="0" fontId="29" fillId="28" borderId="61" xfId="45" applyFont="1" applyFill="1" applyBorder="1" applyAlignment="1">
      <alignment horizontal="right" vertical="center"/>
    </xf>
    <xf numFmtId="0" fontId="29" fillId="26" borderId="0" xfId="45" applyFont="1" applyFill="1" applyAlignment="1">
      <alignment vertical="center" wrapText="1"/>
    </xf>
    <xf numFmtId="0" fontId="33" fillId="26" borderId="0" xfId="45" applyFont="1" applyFill="1" applyAlignment="1">
      <alignment vertical="center"/>
    </xf>
    <xf numFmtId="0" fontId="29" fillId="26" borderId="0" xfId="45" applyFont="1" applyFill="1" applyAlignment="1">
      <alignment vertical="center"/>
    </xf>
    <xf numFmtId="0" fontId="50" fillId="26" borderId="0" xfId="45" applyFont="1" applyFill="1" applyAlignment="1">
      <alignment vertical="center"/>
    </xf>
    <xf numFmtId="0" fontId="39" fillId="26" borderId="0" xfId="50" applyFill="1">
      <alignment vertical="center"/>
    </xf>
    <xf numFmtId="0" fontId="47" fillId="26" borderId="0" xfId="45" applyFont="1" applyFill="1" applyAlignment="1">
      <alignment vertical="center"/>
    </xf>
    <xf numFmtId="0" fontId="6" fillId="25" borderId="45" xfId="42" applyFont="1" applyFill="1" applyBorder="1" applyAlignment="1">
      <alignment vertical="center" wrapText="1"/>
    </xf>
    <xf numFmtId="0" fontId="6" fillId="25" borderId="46" xfId="42" applyFont="1" applyFill="1" applyBorder="1" applyAlignment="1">
      <alignment vertical="center" wrapText="1"/>
    </xf>
    <xf numFmtId="0" fontId="4" fillId="25" borderId="35" xfId="42" applyFill="1" applyBorder="1" applyAlignment="1">
      <alignment horizontal="center" vertical="center"/>
    </xf>
    <xf numFmtId="0" fontId="6" fillId="25" borderId="0" xfId="42" applyFont="1" applyFill="1" applyAlignment="1">
      <alignment vertical="center" wrapText="1"/>
    </xf>
    <xf numFmtId="0" fontId="5" fillId="25" borderId="0" xfId="42" applyFont="1" applyFill="1" applyAlignment="1">
      <alignment vertical="center" wrapText="1"/>
    </xf>
    <xf numFmtId="0" fontId="35" fillId="0" borderId="0" xfId="47" applyFont="1" applyAlignment="1">
      <alignment vertical="center"/>
    </xf>
    <xf numFmtId="0" fontId="35" fillId="0" borderId="13" xfId="47" applyFont="1" applyBorder="1" applyAlignment="1">
      <alignment horizontal="left" vertical="top"/>
    </xf>
    <xf numFmtId="0" fontId="36" fillId="0" borderId="0" xfId="47" applyFont="1" applyAlignment="1">
      <alignment horizontal="left" vertical="center"/>
    </xf>
    <xf numFmtId="0" fontId="31" fillId="0" borderId="11" xfId="42" applyFont="1" applyBorder="1" applyAlignment="1">
      <alignment horizontal="center" vertical="center"/>
    </xf>
    <xf numFmtId="0" fontId="31" fillId="0" borderId="23" xfId="42" applyFont="1" applyBorder="1" applyAlignment="1">
      <alignment horizontal="center" vertical="center"/>
    </xf>
    <xf numFmtId="0" fontId="31" fillId="0" borderId="32" xfId="42" applyFont="1" applyBorder="1" applyAlignment="1">
      <alignment horizontal="center" vertical="center"/>
    </xf>
    <xf numFmtId="0" fontId="31" fillId="0" borderId="39" xfId="42" applyFont="1" applyBorder="1" applyAlignment="1">
      <alignment horizontal="center" vertical="center"/>
    </xf>
    <xf numFmtId="0" fontId="3" fillId="0" borderId="50" xfId="42" applyFont="1" applyBorder="1" applyAlignment="1">
      <alignment horizontal="center" vertical="center"/>
    </xf>
    <xf numFmtId="0" fontId="3" fillId="25" borderId="11" xfId="42" applyFont="1" applyFill="1" applyBorder="1" applyAlignment="1">
      <alignment horizontal="center" vertical="center"/>
    </xf>
    <xf numFmtId="0" fontId="1" fillId="25" borderId="11" xfId="42" applyFont="1" applyFill="1" applyBorder="1" applyAlignment="1">
      <alignment horizontal="center" vertical="center"/>
    </xf>
    <xf numFmtId="0" fontId="33" fillId="25" borderId="11" xfId="42" applyFont="1" applyFill="1" applyBorder="1" applyAlignment="1">
      <alignment horizontal="center" vertical="center"/>
    </xf>
    <xf numFmtId="0" fontId="0" fillId="0" borderId="11" xfId="42" applyFont="1" applyBorder="1" applyAlignment="1">
      <alignment horizontal="center" vertical="center" wrapText="1"/>
    </xf>
    <xf numFmtId="0" fontId="1" fillId="0" borderId="12" xfId="42" applyFont="1" applyBorder="1" applyAlignment="1">
      <alignment horizontal="right" vertical="center"/>
    </xf>
    <xf numFmtId="0" fontId="3" fillId="0" borderId="64" xfId="42" applyFont="1" applyBorder="1" applyAlignment="1">
      <alignment horizontal="center" vertical="center"/>
    </xf>
    <xf numFmtId="0" fontId="3" fillId="25" borderId="16" xfId="42" applyFont="1" applyFill="1" applyBorder="1" applyAlignment="1">
      <alignment horizontal="center" vertical="center"/>
    </xf>
    <xf numFmtId="0" fontId="1" fillId="25" borderId="13" xfId="42" applyFont="1" applyFill="1" applyBorder="1" applyAlignment="1">
      <alignment horizontal="center" vertical="center"/>
    </xf>
    <xf numFmtId="0" fontId="33" fillId="25" borderId="13" xfId="42" applyFont="1" applyFill="1" applyBorder="1" applyAlignment="1">
      <alignment horizontal="center" vertical="center"/>
    </xf>
    <xf numFmtId="0" fontId="31" fillId="0" borderId="22" xfId="42" applyFont="1" applyBorder="1" applyAlignment="1">
      <alignment horizontal="center" vertical="center"/>
    </xf>
    <xf numFmtId="0" fontId="0" fillId="0" borderId="13" xfId="42" applyFont="1" applyBorder="1" applyAlignment="1">
      <alignment horizontal="center" vertical="center" wrapText="1"/>
    </xf>
    <xf numFmtId="0" fontId="1" fillId="0" borderId="65" xfId="42" applyFont="1" applyBorder="1" applyAlignment="1">
      <alignment horizontal="right" vertical="center"/>
    </xf>
    <xf numFmtId="0" fontId="7" fillId="0" borderId="16" xfId="46" applyFont="1" applyBorder="1" applyAlignment="1">
      <alignment horizontal="center" vertical="center"/>
    </xf>
    <xf numFmtId="0" fontId="5" fillId="0" borderId="13" xfId="46" applyFont="1" applyBorder="1" applyAlignment="1">
      <alignment horizontal="center" vertical="center" shrinkToFit="1"/>
    </xf>
    <xf numFmtId="0" fontId="7" fillId="0" borderId="13" xfId="46" applyFont="1" applyBorder="1" applyAlignment="1">
      <alignment horizontal="center" vertical="center"/>
    </xf>
    <xf numFmtId="0" fontId="4" fillId="25" borderId="13" xfId="42" applyFill="1" applyBorder="1" applyAlignment="1">
      <alignment horizontal="center" vertical="center"/>
    </xf>
    <xf numFmtId="0" fontId="3" fillId="0" borderId="35" xfId="42" applyFont="1" applyBorder="1" applyAlignment="1">
      <alignment horizontal="center" vertical="center"/>
    </xf>
    <xf numFmtId="0" fontId="54" fillId="0" borderId="0" xfId="47" applyFont="1" applyAlignment="1">
      <alignment horizontal="center" vertical="top" wrapText="1"/>
    </xf>
    <xf numFmtId="0" fontId="34" fillId="0" borderId="0" xfId="47" applyFont="1" applyAlignment="1">
      <alignment horizontal="left" vertical="center" wrapText="1"/>
    </xf>
    <xf numFmtId="0" fontId="55" fillId="0" borderId="0" xfId="47" applyFont="1" applyAlignment="1">
      <alignment horizontal="center" vertical="center" wrapText="1"/>
    </xf>
    <xf numFmtId="0" fontId="34" fillId="0" borderId="0" xfId="47" applyFont="1" applyAlignment="1">
      <alignment vertical="center"/>
    </xf>
    <xf numFmtId="0" fontId="34" fillId="0" borderId="0" xfId="47" applyFont="1" applyAlignment="1">
      <alignment vertical="center" wrapText="1"/>
    </xf>
    <xf numFmtId="0" fontId="34" fillId="0" borderId="0" xfId="47" applyFont="1" applyAlignment="1">
      <alignment horizontal="center" vertical="center"/>
    </xf>
    <xf numFmtId="0" fontId="57" fillId="0" borderId="0" xfId="0" applyFont="1"/>
    <xf numFmtId="0" fontId="36" fillId="0" borderId="0" xfId="47" applyFont="1" applyAlignment="1">
      <alignment vertical="center" wrapText="1"/>
    </xf>
    <xf numFmtId="0" fontId="34" fillId="0" borderId="0" xfId="47" quotePrefix="1" applyFont="1" applyAlignment="1">
      <alignment horizontal="center" vertical="center"/>
    </xf>
    <xf numFmtId="0" fontId="56" fillId="0" borderId="0" xfId="47" applyFont="1" applyAlignment="1">
      <alignment horizontal="right" vertical="center" wrapText="1"/>
    </xf>
    <xf numFmtId="0" fontId="4" fillId="25" borderId="14" xfId="42" applyFill="1" applyBorder="1" applyAlignment="1">
      <alignment horizontal="center" vertical="center"/>
    </xf>
    <xf numFmtId="0" fontId="4" fillId="25" borderId="18" xfId="42" applyFill="1" applyBorder="1" applyAlignment="1">
      <alignment horizontal="center" vertical="center" wrapText="1"/>
    </xf>
    <xf numFmtId="0" fontId="4" fillId="25" borderId="14" xfId="42" applyFill="1" applyBorder="1" applyAlignment="1">
      <alignment horizontal="center" vertical="center" shrinkToFit="1"/>
    </xf>
    <xf numFmtId="0" fontId="5" fillId="0" borderId="0" xfId="47" applyFont="1" applyAlignment="1">
      <alignment horizontal="left" vertical="center" wrapText="1"/>
    </xf>
    <xf numFmtId="0" fontId="5" fillId="0" borderId="0" xfId="47" applyFont="1" applyAlignment="1">
      <alignment horizontal="left" vertical="center"/>
    </xf>
    <xf numFmtId="0" fontId="58" fillId="0" borderId="0" xfId="56" applyFont="1">
      <alignment vertical="center"/>
    </xf>
    <xf numFmtId="0" fontId="43" fillId="0" borderId="0" xfId="56">
      <alignment vertical="center"/>
    </xf>
    <xf numFmtId="0" fontId="59" fillId="0" borderId="0" xfId="56" applyFont="1">
      <alignment vertical="center"/>
    </xf>
    <xf numFmtId="0" fontId="60" fillId="0" borderId="0" xfId="56" applyFont="1">
      <alignment vertical="center"/>
    </xf>
    <xf numFmtId="0" fontId="0" fillId="0" borderId="0" xfId="56" applyFont="1">
      <alignment vertical="center"/>
    </xf>
    <xf numFmtId="0" fontId="50" fillId="0" borderId="0" xfId="56" applyFont="1">
      <alignment vertical="center"/>
    </xf>
    <xf numFmtId="0" fontId="61" fillId="0" borderId="0" xfId="56" applyFont="1">
      <alignment vertical="center"/>
    </xf>
    <xf numFmtId="0" fontId="62" fillId="0" borderId="0" xfId="56" applyFont="1">
      <alignment vertical="center"/>
    </xf>
    <xf numFmtId="0" fontId="63" fillId="0" borderId="0" xfId="56" applyFont="1">
      <alignment vertical="center"/>
    </xf>
    <xf numFmtId="0" fontId="64" fillId="0" borderId="0" xfId="56" applyFont="1">
      <alignment vertical="center"/>
    </xf>
    <xf numFmtId="0" fontId="65" fillId="0" borderId="0" xfId="56" applyFont="1">
      <alignment vertical="center"/>
    </xf>
    <xf numFmtId="0" fontId="3" fillId="25" borderId="24" xfId="42" applyFont="1" applyFill="1" applyBorder="1" applyAlignment="1">
      <alignment horizontal="center" vertical="center"/>
    </xf>
    <xf numFmtId="0" fontId="53" fillId="0" borderId="0" xfId="47" applyFont="1" applyAlignment="1">
      <alignment horizontal="center" vertical="center" wrapText="1"/>
    </xf>
    <xf numFmtId="0" fontId="54" fillId="0" borderId="0" xfId="47" applyFont="1" applyAlignment="1">
      <alignment horizontal="center" vertical="top" wrapText="1"/>
    </xf>
    <xf numFmtId="0" fontId="36" fillId="0" borderId="0" xfId="47" applyFont="1" applyAlignment="1">
      <alignment horizontal="left" vertical="top" wrapText="1"/>
    </xf>
    <xf numFmtId="0" fontId="29" fillId="0" borderId="55" xfId="45" applyFont="1" applyBorder="1" applyAlignment="1">
      <alignment horizontal="center" vertical="center"/>
    </xf>
    <xf numFmtId="0" fontId="29" fillId="0" borderId="56" xfId="45" applyFont="1" applyBorder="1" applyAlignment="1">
      <alignment horizontal="center" vertical="center"/>
    </xf>
    <xf numFmtId="0" fontId="29" fillId="0" borderId="57" xfId="45" applyFont="1" applyBorder="1" applyAlignment="1">
      <alignment horizontal="center" vertical="center"/>
    </xf>
    <xf numFmtId="0" fontId="29" fillId="31" borderId="35" xfId="45" applyFont="1" applyFill="1" applyBorder="1" applyAlignment="1">
      <alignment horizontal="center" vertical="center"/>
    </xf>
    <xf numFmtId="0" fontId="29" fillId="31" borderId="22" xfId="45" applyFont="1" applyFill="1" applyBorder="1" applyAlignment="1">
      <alignment horizontal="center" vertical="center"/>
    </xf>
    <xf numFmtId="0" fontId="47" fillId="30" borderId="33" xfId="45" applyFont="1" applyFill="1" applyBorder="1" applyAlignment="1">
      <alignment horizontal="center" vertical="center"/>
    </xf>
    <xf numFmtId="0" fontId="47" fillId="30" borderId="35" xfId="45" applyFont="1" applyFill="1" applyBorder="1" applyAlignment="1">
      <alignment horizontal="center" vertical="center"/>
    </xf>
    <xf numFmtId="0" fontId="47" fillId="30" borderId="36" xfId="45" applyFont="1" applyFill="1" applyBorder="1" applyAlignment="1">
      <alignment horizontal="center" vertical="center"/>
    </xf>
    <xf numFmtId="0" fontId="29" fillId="29" borderId="54" xfId="45" applyFont="1" applyFill="1" applyBorder="1" applyAlignment="1">
      <alignment horizontal="center" vertical="center" wrapText="1"/>
    </xf>
    <xf numFmtId="0" fontId="29" fillId="29" borderId="35" xfId="45" applyFont="1" applyFill="1" applyBorder="1" applyAlignment="1">
      <alignment horizontal="center" vertical="center" wrapText="1"/>
    </xf>
    <xf numFmtId="0" fontId="29" fillId="29" borderId="35" xfId="45" applyFont="1" applyFill="1" applyBorder="1" applyAlignment="1">
      <alignment horizontal="center" vertical="center"/>
    </xf>
    <xf numFmtId="0" fontId="29" fillId="29" borderId="22" xfId="45" applyFont="1" applyFill="1" applyBorder="1" applyAlignment="1">
      <alignment horizontal="center" vertical="center"/>
    </xf>
    <xf numFmtId="0" fontId="47" fillId="29" borderId="33" xfId="45" applyFont="1" applyFill="1" applyBorder="1" applyAlignment="1">
      <alignment horizontal="center" vertical="center"/>
    </xf>
    <xf numFmtId="0" fontId="47" fillId="29" borderId="35" xfId="45" applyFont="1" applyFill="1" applyBorder="1" applyAlignment="1">
      <alignment horizontal="center" vertical="center"/>
    </xf>
    <xf numFmtId="0" fontId="47" fillId="29" borderId="22" xfId="45" applyFont="1" applyFill="1" applyBorder="1" applyAlignment="1">
      <alignment horizontal="center" vertical="center"/>
    </xf>
    <xf numFmtId="0" fontId="29" fillId="30" borderId="33" xfId="45" applyFont="1" applyFill="1" applyBorder="1" applyAlignment="1">
      <alignment horizontal="center" vertical="center" wrapText="1"/>
    </xf>
    <xf numFmtId="0" fontId="29" fillId="30" borderId="35" xfId="45" applyFont="1" applyFill="1" applyBorder="1" applyAlignment="1">
      <alignment horizontal="center" vertical="center" wrapText="1"/>
    </xf>
    <xf numFmtId="0" fontId="52" fillId="26" borderId="0" xfId="45" applyFont="1" applyFill="1" applyAlignment="1">
      <alignment horizontal="center" vertical="center"/>
    </xf>
    <xf numFmtId="0" fontId="37" fillId="26" borderId="0" xfId="45" applyFont="1" applyFill="1" applyAlignment="1">
      <alignment horizontal="center" vertical="center"/>
    </xf>
    <xf numFmtId="0" fontId="43" fillId="28" borderId="13" xfId="45" applyFont="1" applyFill="1" applyBorder="1" applyAlignment="1">
      <alignment horizontal="center" vertical="center"/>
    </xf>
    <xf numFmtId="0" fontId="42" fillId="0" borderId="13" xfId="45" applyFont="1" applyBorder="1" applyAlignment="1">
      <alignment horizontal="center" vertical="center"/>
    </xf>
    <xf numFmtId="0" fontId="43" fillId="28" borderId="13" xfId="45" applyFont="1" applyFill="1" applyBorder="1" applyAlignment="1">
      <alignment horizontal="center" vertical="center" wrapText="1"/>
    </xf>
    <xf numFmtId="0" fontId="44" fillId="28" borderId="13" xfId="45" applyFont="1" applyFill="1" applyBorder="1" applyAlignment="1">
      <alignment horizontal="center" vertical="center" wrapText="1"/>
    </xf>
    <xf numFmtId="0" fontId="45" fillId="0" borderId="13" xfId="51" applyBorder="1" applyAlignment="1" applyProtection="1">
      <alignment horizontal="center" vertical="center"/>
    </xf>
    <xf numFmtId="0" fontId="47" fillId="29" borderId="53" xfId="45" applyFont="1" applyFill="1" applyBorder="1" applyAlignment="1">
      <alignment horizontal="center" vertical="center"/>
    </xf>
    <xf numFmtId="0" fontId="47" fillId="29" borderId="45" xfId="45" applyFont="1" applyFill="1" applyBorder="1" applyAlignment="1">
      <alignment horizontal="center" vertical="center"/>
    </xf>
    <xf numFmtId="0" fontId="47" fillId="30" borderId="44" xfId="45" applyFont="1" applyFill="1" applyBorder="1" applyAlignment="1">
      <alignment horizontal="center" vertical="center"/>
    </xf>
    <xf numFmtId="0" fontId="47" fillId="30" borderId="45" xfId="45" applyFont="1" applyFill="1" applyBorder="1" applyAlignment="1">
      <alignment horizontal="center" vertical="center"/>
    </xf>
    <xf numFmtId="0" fontId="47" fillId="30" borderId="46" xfId="45" applyFont="1" applyFill="1" applyBorder="1" applyAlignment="1">
      <alignment horizontal="center" vertical="center"/>
    </xf>
    <xf numFmtId="0" fontId="43" fillId="29" borderId="16" xfId="45" applyFont="1" applyFill="1" applyBorder="1" applyAlignment="1">
      <alignment horizontal="center" vertical="center"/>
    </xf>
    <xf numFmtId="0" fontId="43" fillId="29" borderId="13" xfId="45" applyFont="1" applyFill="1" applyBorder="1" applyAlignment="1">
      <alignment horizontal="center" vertical="center"/>
    </xf>
    <xf numFmtId="0" fontId="43" fillId="29" borderId="24" xfId="45" applyFont="1" applyFill="1" applyBorder="1" applyAlignment="1">
      <alignment horizontal="center" vertical="center"/>
    </xf>
    <xf numFmtId="0" fontId="42" fillId="29" borderId="13" xfId="45" applyFont="1" applyFill="1" applyBorder="1" applyAlignment="1">
      <alignment horizontal="center" vertical="center" wrapText="1"/>
    </xf>
    <xf numFmtId="0" fontId="42" fillId="29" borderId="13" xfId="45" applyFont="1" applyFill="1" applyBorder="1" applyAlignment="1">
      <alignment horizontal="center" vertical="center"/>
    </xf>
    <xf numFmtId="0" fontId="43" fillId="30" borderId="25" xfId="45" applyFont="1" applyFill="1" applyBorder="1" applyAlignment="1">
      <alignment horizontal="center" vertical="center"/>
    </xf>
    <xf numFmtId="0" fontId="43" fillId="30" borderId="32" xfId="45" applyFont="1" applyFill="1" applyBorder="1" applyAlignment="1">
      <alignment horizontal="center" vertical="center"/>
    </xf>
    <xf numFmtId="0" fontId="42" fillId="30" borderId="25" xfId="45" applyFont="1" applyFill="1" applyBorder="1" applyAlignment="1">
      <alignment horizontal="center" vertical="center"/>
    </xf>
    <xf numFmtId="0" fontId="42" fillId="30" borderId="25" xfId="45" applyFont="1" applyFill="1" applyBorder="1" applyAlignment="1">
      <alignment horizontal="center" vertical="center" wrapText="1"/>
    </xf>
    <xf numFmtId="0" fontId="42" fillId="30" borderId="49" xfId="45" applyFont="1" applyFill="1" applyBorder="1" applyAlignment="1">
      <alignment horizontal="center" vertical="center"/>
    </xf>
    <xf numFmtId="0" fontId="4" fillId="28" borderId="30" xfId="50" applyFont="1" applyFill="1" applyBorder="1" applyAlignment="1">
      <alignment horizontal="center" vertical="center"/>
    </xf>
    <xf numFmtId="0" fontId="4" fillId="28" borderId="59" xfId="50" applyFont="1" applyFill="1" applyBorder="1" applyAlignment="1">
      <alignment horizontal="center" vertical="center"/>
    </xf>
    <xf numFmtId="0" fontId="29" fillId="29" borderId="34" xfId="45" applyFont="1" applyFill="1" applyBorder="1" applyAlignment="1">
      <alignment horizontal="center" vertical="center"/>
    </xf>
    <xf numFmtId="0" fontId="29" fillId="29" borderId="47" xfId="45" applyFont="1" applyFill="1" applyBorder="1" applyAlignment="1">
      <alignment horizontal="center" vertical="center"/>
    </xf>
    <xf numFmtId="0" fontId="29" fillId="29" borderId="40" xfId="45" applyFont="1" applyFill="1" applyBorder="1" applyAlignment="1">
      <alignment horizontal="center" vertical="center"/>
    </xf>
    <xf numFmtId="0" fontId="47" fillId="29" borderId="34" xfId="45" applyFont="1" applyFill="1" applyBorder="1" applyAlignment="1">
      <alignment horizontal="center" vertical="center"/>
    </xf>
    <xf numFmtId="0" fontId="47" fillId="29" borderId="47" xfId="45" applyFont="1" applyFill="1" applyBorder="1" applyAlignment="1">
      <alignment horizontal="center" vertical="center"/>
    </xf>
    <xf numFmtId="0" fontId="47" fillId="29" borderId="40" xfId="45" applyFont="1" applyFill="1" applyBorder="1" applyAlignment="1">
      <alignment horizontal="center" vertical="center"/>
    </xf>
    <xf numFmtId="0" fontId="29" fillId="30" borderId="34" xfId="45" applyFont="1" applyFill="1" applyBorder="1" applyAlignment="1">
      <alignment horizontal="center" vertical="center"/>
    </xf>
    <xf numFmtId="0" fontId="29" fillId="30" borderId="47" xfId="45" applyFont="1" applyFill="1" applyBorder="1" applyAlignment="1">
      <alignment horizontal="center" vertical="center"/>
    </xf>
    <xf numFmtId="0" fontId="29" fillId="30" borderId="40" xfId="45" applyFont="1" applyFill="1" applyBorder="1" applyAlignment="1">
      <alignment horizontal="center" vertical="center"/>
    </xf>
    <xf numFmtId="0" fontId="47" fillId="30" borderId="34" xfId="45" applyFont="1" applyFill="1" applyBorder="1" applyAlignment="1">
      <alignment horizontal="center" vertical="center"/>
    </xf>
    <xf numFmtId="0" fontId="47" fillId="30" borderId="47" xfId="45" applyFont="1" applyFill="1" applyBorder="1" applyAlignment="1">
      <alignment horizontal="center" vertical="center"/>
    </xf>
    <xf numFmtId="0" fontId="47" fillId="30" borderId="48" xfId="45" applyFont="1" applyFill="1" applyBorder="1" applyAlignment="1">
      <alignment horizontal="center" vertical="center"/>
    </xf>
    <xf numFmtId="0" fontId="29" fillId="28" borderId="60" xfId="45" applyFont="1" applyFill="1" applyBorder="1" applyAlignment="1">
      <alignment horizontal="right" vertical="center"/>
    </xf>
    <xf numFmtId="0" fontId="29" fillId="28" borderId="31" xfId="45" applyFont="1" applyFill="1" applyBorder="1" applyAlignment="1">
      <alignment horizontal="right" vertical="center"/>
    </xf>
    <xf numFmtId="0" fontId="29" fillId="28" borderId="38" xfId="45" applyFont="1" applyFill="1" applyBorder="1" applyAlignment="1">
      <alignment horizontal="right" vertical="center"/>
    </xf>
    <xf numFmtId="38" fontId="48" fillId="28" borderId="60" xfId="52" applyFont="1" applyFill="1" applyBorder="1" applyAlignment="1">
      <alignment horizontal="center" vertical="center"/>
    </xf>
    <xf numFmtId="38" fontId="48" fillId="28" borderId="31" xfId="52" applyFont="1" applyFill="1" applyBorder="1" applyAlignment="1">
      <alignment horizontal="center" vertical="center"/>
    </xf>
    <xf numFmtId="0" fontId="49" fillId="28" borderId="31" xfId="50" applyFont="1" applyFill="1" applyBorder="1" applyAlignment="1">
      <alignment horizontal="center" vertical="center"/>
    </xf>
    <xf numFmtId="0" fontId="49" fillId="28" borderId="61" xfId="50" applyFont="1" applyFill="1" applyBorder="1" applyAlignment="1">
      <alignment horizontal="center" vertical="center"/>
    </xf>
    <xf numFmtId="0" fontId="29" fillId="28" borderId="58" xfId="45" applyFont="1" applyFill="1" applyBorder="1" applyAlignment="1">
      <alignment horizontal="center" vertical="center"/>
    </xf>
    <xf numFmtId="0" fontId="29" fillId="28" borderId="30" xfId="45" applyFont="1" applyFill="1" applyBorder="1" applyAlignment="1">
      <alignment horizontal="center" vertical="center"/>
    </xf>
    <xf numFmtId="0" fontId="29" fillId="28" borderId="21" xfId="45" applyFont="1" applyFill="1" applyBorder="1" applyAlignment="1">
      <alignment horizontal="center" vertical="center"/>
    </xf>
    <xf numFmtId="38" fontId="31" fillId="28" borderId="10" xfId="52" applyFont="1" applyFill="1" applyBorder="1" applyAlignment="1">
      <alignment horizontal="center" vertical="center"/>
    </xf>
    <xf numFmtId="38" fontId="31" fillId="28" borderId="30" xfId="52" applyFont="1" applyFill="1" applyBorder="1" applyAlignment="1">
      <alignment horizontal="center" vertical="center"/>
    </xf>
    <xf numFmtId="0" fontId="29" fillId="28" borderId="10" xfId="45" applyFont="1" applyFill="1" applyBorder="1" applyAlignment="1">
      <alignment horizontal="center" vertical="center"/>
    </xf>
    <xf numFmtId="0" fontId="9" fillId="0" borderId="0" xfId="42" applyFont="1" applyAlignment="1">
      <alignment horizontal="center" vertical="center" wrapText="1"/>
    </xf>
    <xf numFmtId="0" fontId="32" fillId="0" borderId="0" xfId="42" applyFont="1" applyAlignment="1">
      <alignment horizontal="left" wrapText="1"/>
    </xf>
    <xf numFmtId="0" fontId="9" fillId="0" borderId="0" xfId="42" applyFont="1" applyAlignment="1">
      <alignment horizontal="left" wrapText="1"/>
    </xf>
    <xf numFmtId="0" fontId="31" fillId="0" borderId="52" xfId="42" applyFont="1" applyBorder="1" applyAlignment="1">
      <alignment horizontal="center" vertical="center" wrapText="1"/>
    </xf>
    <xf numFmtId="0" fontId="31" fillId="0" borderId="20" xfId="42" applyFont="1" applyBorder="1" applyAlignment="1">
      <alignment horizontal="center" vertical="center" wrapText="1"/>
    </xf>
    <xf numFmtId="0" fontId="3" fillId="24" borderId="41"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42" xfId="42" applyFont="1" applyFill="1" applyBorder="1" applyAlignment="1">
      <alignment horizontal="center" vertical="center"/>
    </xf>
    <xf numFmtId="0" fontId="3" fillId="24" borderId="39" xfId="42" applyFont="1" applyFill="1" applyBorder="1" applyAlignment="1">
      <alignment horizontal="center" vertical="center"/>
    </xf>
    <xf numFmtId="0" fontId="3" fillId="24" borderId="43" xfId="42" applyFont="1" applyFill="1" applyBorder="1" applyAlignment="1">
      <alignment horizontal="center" vertical="center"/>
    </xf>
    <xf numFmtId="0" fontId="3" fillId="24" borderId="18" xfId="42" applyFont="1" applyFill="1" applyBorder="1" applyAlignment="1">
      <alignment horizontal="center" vertical="center"/>
    </xf>
    <xf numFmtId="0" fontId="3" fillId="25" borderId="24" xfId="42" applyFont="1" applyFill="1" applyBorder="1" applyAlignment="1">
      <alignment horizontal="center" vertical="center"/>
    </xf>
    <xf numFmtId="0" fontId="3" fillId="25" borderId="14" xfId="42" applyFont="1" applyFill="1" applyBorder="1" applyAlignment="1">
      <alignment horizontal="center" vertical="center"/>
    </xf>
    <xf numFmtId="0" fontId="0" fillId="0" borderId="28" xfId="42" applyFont="1" applyBorder="1" applyAlignment="1">
      <alignment horizontal="center" vertical="center" wrapText="1"/>
    </xf>
    <xf numFmtId="0" fontId="1" fillId="0" borderId="14" xfId="42" applyFont="1" applyBorder="1" applyAlignment="1">
      <alignment horizontal="center" vertical="center" wrapText="1"/>
    </xf>
    <xf numFmtId="0" fontId="31" fillId="0" borderId="11" xfId="42" applyFont="1" applyBorder="1" applyAlignment="1">
      <alignment horizontal="center" vertical="center"/>
    </xf>
    <xf numFmtId="0" fontId="31" fillId="0" borderId="17" xfId="42" applyFont="1" applyBorder="1" applyAlignment="1">
      <alignment horizontal="center" vertical="center"/>
    </xf>
    <xf numFmtId="0" fontId="31" fillId="0" borderId="23" xfId="42" applyFont="1" applyBorder="1" applyAlignment="1">
      <alignment horizontal="center" vertical="center"/>
    </xf>
    <xf numFmtId="0" fontId="31" fillId="0" borderId="29" xfId="42" applyFont="1" applyBorder="1" applyAlignment="1">
      <alignment horizontal="center" vertical="center"/>
    </xf>
    <xf numFmtId="0" fontId="9" fillId="0" borderId="50" xfId="42" applyFont="1" applyBorder="1" applyAlignment="1">
      <alignment horizontal="left" wrapText="1"/>
    </xf>
    <xf numFmtId="0" fontId="9" fillId="0" borderId="51" xfId="42" applyFont="1" applyBorder="1" applyAlignment="1">
      <alignment horizontal="left" wrapText="1"/>
    </xf>
    <xf numFmtId="0" fontId="6" fillId="25" borderId="44" xfId="42" applyFont="1" applyFill="1" applyBorder="1" applyAlignment="1">
      <alignment horizontal="left" vertical="center" wrapText="1"/>
    </xf>
    <xf numFmtId="0" fontId="6" fillId="25" borderId="45" xfId="42" applyFont="1" applyFill="1" applyBorder="1" applyAlignment="1">
      <alignment horizontal="left" vertical="center" wrapText="1"/>
    </xf>
    <xf numFmtId="0" fontId="6" fillId="25" borderId="46" xfId="42" applyFont="1" applyFill="1" applyBorder="1" applyAlignment="1">
      <alignment horizontal="left" vertical="center" wrapText="1"/>
    </xf>
    <xf numFmtId="0" fontId="8" fillId="0" borderId="44" xfId="42" applyFont="1" applyBorder="1" applyAlignment="1">
      <alignment horizontal="center" vertical="center" wrapText="1"/>
    </xf>
    <xf numFmtId="0" fontId="8" fillId="0" borderId="45" xfId="42" applyFont="1" applyBorder="1" applyAlignment="1">
      <alignment horizontal="center" vertical="center" wrapText="1"/>
    </xf>
    <xf numFmtId="0" fontId="8" fillId="0" borderId="23" xfId="42" applyFont="1" applyBorder="1" applyAlignment="1">
      <alignment horizontal="center" vertical="center" wrapText="1"/>
    </xf>
    <xf numFmtId="0" fontId="4" fillId="25" borderId="17" xfId="42" applyFill="1" applyBorder="1" applyAlignment="1">
      <alignment horizontal="center" vertical="center"/>
    </xf>
    <xf numFmtId="0" fontId="1" fillId="25" borderId="29" xfId="42" applyFont="1" applyFill="1" applyBorder="1" applyAlignment="1">
      <alignment horizontal="center" vertical="center" wrapText="1"/>
    </xf>
    <xf numFmtId="0" fontId="0" fillId="25" borderId="17" xfId="42" applyFont="1" applyFill="1" applyBorder="1" applyAlignment="1">
      <alignment horizontal="center" vertical="center" shrinkToFit="1"/>
    </xf>
    <xf numFmtId="0" fontId="3" fillId="0" borderId="66" xfId="42" applyFont="1" applyBorder="1" applyAlignment="1">
      <alignment horizontal="center" vertical="center"/>
    </xf>
    <xf numFmtId="0" fontId="1" fillId="25" borderId="24" xfId="42" applyFont="1" applyFill="1" applyBorder="1" applyAlignment="1">
      <alignment horizontal="center" vertical="center"/>
    </xf>
    <xf numFmtId="0" fontId="33" fillId="25" borderId="67" xfId="42" applyFont="1" applyFill="1" applyBorder="1" applyAlignment="1">
      <alignment horizontal="center" vertical="center"/>
    </xf>
    <xf numFmtId="0" fontId="31" fillId="0" borderId="15" xfId="42" applyFont="1" applyBorder="1" applyAlignment="1">
      <alignment horizontal="center" vertical="center"/>
    </xf>
    <xf numFmtId="0" fontId="3" fillId="0" borderId="68" xfId="42" applyFont="1" applyBorder="1" applyAlignment="1">
      <alignment horizontal="center" vertical="center"/>
    </xf>
    <xf numFmtId="0" fontId="3" fillId="25" borderId="69" xfId="42" applyFont="1" applyFill="1" applyBorder="1" applyAlignment="1">
      <alignment horizontal="center" vertical="center"/>
    </xf>
    <xf numFmtId="0" fontId="1" fillId="25" borderId="70" xfId="42" applyFont="1" applyFill="1" applyBorder="1" applyAlignment="1">
      <alignment horizontal="center" vertical="center"/>
    </xf>
    <xf numFmtId="0" fontId="33" fillId="25" borderId="25" xfId="42" applyFont="1" applyFill="1" applyBorder="1" applyAlignment="1">
      <alignment horizontal="center" vertical="center"/>
    </xf>
    <xf numFmtId="0" fontId="31" fillId="0" borderId="70" xfId="42" applyFont="1" applyBorder="1" applyAlignment="1">
      <alignment horizontal="center" vertical="center"/>
    </xf>
    <xf numFmtId="0" fontId="31" fillId="0" borderId="18" xfId="42" applyFont="1" applyBorder="1" applyAlignment="1">
      <alignment horizontal="center" vertical="center"/>
    </xf>
    <xf numFmtId="0" fontId="1" fillId="0" borderId="20" xfId="42" applyFont="1" applyBorder="1" applyAlignment="1">
      <alignment horizontal="right" vertical="center"/>
    </xf>
    <xf numFmtId="0" fontId="3" fillId="0" borderId="71" xfId="42" applyFont="1" applyBorder="1" applyAlignment="1">
      <alignment horizontal="center" vertical="center"/>
    </xf>
    <xf numFmtId="0" fontId="3" fillId="25" borderId="72" xfId="42" applyFont="1" applyFill="1" applyBorder="1" applyAlignment="1">
      <alignment horizontal="center" vertical="center"/>
    </xf>
    <xf numFmtId="0" fontId="1" fillId="25" borderId="67" xfId="42" applyFont="1" applyFill="1" applyBorder="1" applyAlignment="1">
      <alignment horizontal="center" vertical="center"/>
    </xf>
    <xf numFmtId="0" fontId="31" fillId="0" borderId="67" xfId="42" applyFont="1" applyBorder="1" applyAlignment="1">
      <alignment horizontal="center" vertical="center"/>
    </xf>
    <xf numFmtId="0" fontId="1" fillId="0" borderId="73" xfId="42" applyFont="1" applyBorder="1" applyAlignment="1">
      <alignment horizontal="right" vertical="center"/>
    </xf>
    <xf numFmtId="0" fontId="7" fillId="0" borderId="74" xfId="46" applyFont="1" applyBorder="1" applyAlignment="1">
      <alignment horizontal="center" vertical="center"/>
    </xf>
    <xf numFmtId="0" fontId="5" fillId="0" borderId="14" xfId="46" applyFont="1" applyBorder="1" applyAlignment="1">
      <alignment horizontal="center" vertical="center" shrinkToFit="1"/>
    </xf>
    <xf numFmtId="0" fontId="33" fillId="25" borderId="32" xfId="42" applyFont="1" applyFill="1" applyBorder="1" applyAlignment="1">
      <alignment horizontal="center" vertical="center"/>
    </xf>
    <xf numFmtId="0" fontId="4" fillId="25" borderId="18" xfId="42" applyFill="1" applyBorder="1" applyAlignment="1">
      <alignment horizontal="center" vertical="center"/>
    </xf>
    <xf numFmtId="0" fontId="33" fillId="25" borderId="28" xfId="42" applyFont="1" applyFill="1" applyBorder="1" applyAlignment="1">
      <alignment horizontal="center" vertical="center"/>
    </xf>
    <xf numFmtId="0" fontId="33" fillId="25" borderId="26" xfId="42" applyFont="1" applyFill="1" applyBorder="1" applyAlignment="1">
      <alignment horizontal="center" vertical="center"/>
    </xf>
    <xf numFmtId="0" fontId="3" fillId="25" borderId="74" xfId="42" applyFont="1" applyFill="1" applyBorder="1" applyAlignment="1">
      <alignment horizontal="center" vertical="center"/>
    </xf>
    <xf numFmtId="0" fontId="1" fillId="25" borderId="14" xfId="42" applyFont="1" applyFill="1" applyBorder="1" applyAlignment="1">
      <alignment horizontal="center" vertical="center"/>
    </xf>
    <xf numFmtId="0" fontId="33" fillId="25" borderId="70" xfId="42" applyFont="1" applyFill="1" applyBorder="1" applyAlignment="1">
      <alignment horizontal="center" vertical="center"/>
    </xf>
    <xf numFmtId="0" fontId="33" fillId="25" borderId="18" xfId="42" applyFont="1" applyFill="1" applyBorder="1" applyAlignment="1">
      <alignment horizontal="center" vertical="center"/>
    </xf>
    <xf numFmtId="0" fontId="0" fillId="0" borderId="14" xfId="42" applyFont="1" applyBorder="1" applyAlignment="1">
      <alignment horizontal="center" vertical="center" wrapText="1"/>
    </xf>
    <xf numFmtId="0" fontId="4" fillId="0" borderId="24" xfId="42" applyBorder="1" applyAlignment="1">
      <alignment vertical="center"/>
    </xf>
    <xf numFmtId="0" fontId="4" fillId="0" borderId="25" xfId="42" applyBorder="1" applyAlignment="1">
      <alignment horizontal="center" vertical="center"/>
    </xf>
    <xf numFmtId="0" fontId="3" fillId="25" borderId="75" xfId="42" applyFont="1" applyFill="1" applyBorder="1" applyAlignment="1">
      <alignment horizontal="center" vertical="center"/>
    </xf>
    <xf numFmtId="0" fontId="1" fillId="25" borderId="32" xfId="42" applyFont="1" applyFill="1" applyBorder="1" applyAlignment="1">
      <alignment horizontal="center" vertical="center"/>
    </xf>
    <xf numFmtId="0" fontId="1" fillId="0" borderId="76" xfId="42" applyFont="1" applyBorder="1" applyAlignment="1">
      <alignment horizontal="right" vertical="center"/>
    </xf>
    <xf numFmtId="0" fontId="33" fillId="25" borderId="14" xfId="42" applyFont="1" applyFill="1" applyBorder="1" applyAlignment="1">
      <alignment horizontal="center" vertical="center"/>
    </xf>
    <xf numFmtId="0" fontId="31" fillId="0" borderId="14" xfId="42" applyFont="1" applyBorder="1" applyAlignment="1">
      <alignment horizontal="center" vertical="center"/>
    </xf>
    <xf numFmtId="0" fontId="3" fillId="25" borderId="10" xfId="42" applyFont="1" applyFill="1" applyBorder="1" applyAlignment="1">
      <alignment horizontal="center" vertical="center"/>
    </xf>
    <xf numFmtId="0" fontId="3" fillId="25" borderId="30" xfId="42" applyFont="1" applyFill="1" applyBorder="1" applyAlignment="1">
      <alignment horizontal="center" vertical="center"/>
    </xf>
    <xf numFmtId="0" fontId="3" fillId="25" borderId="59" xfId="42" applyFont="1" applyFill="1" applyBorder="1" applyAlignment="1">
      <alignment horizontal="center" vertical="center"/>
    </xf>
    <xf numFmtId="0" fontId="3" fillId="25" borderId="62" xfId="42" applyFont="1" applyFill="1" applyBorder="1" applyAlignment="1">
      <alignment horizontal="center" vertical="center"/>
    </xf>
    <xf numFmtId="0" fontId="3" fillId="25" borderId="27" xfId="42" applyFont="1" applyFill="1" applyBorder="1" applyAlignment="1">
      <alignment horizontal="center" vertical="center"/>
    </xf>
    <xf numFmtId="0" fontId="3" fillId="25" borderId="63" xfId="42" applyFont="1" applyFill="1" applyBorder="1" applyAlignment="1">
      <alignment horizontal="center" vertical="center"/>
    </xf>
    <xf numFmtId="0" fontId="43" fillId="0" borderId="0" xfId="56" applyAlignment="1">
      <alignment horizontal="right" vertical="center"/>
    </xf>
    <xf numFmtId="0" fontId="43" fillId="0" borderId="0" xfId="56" applyFont="1">
      <alignment vertical="center"/>
    </xf>
    <xf numFmtId="0" fontId="68" fillId="0" borderId="0" xfId="56" applyFont="1">
      <alignment vertical="center"/>
    </xf>
    <xf numFmtId="0" fontId="69" fillId="0" borderId="0" xfId="56" applyFont="1">
      <alignmen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3" xfId="52"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2 2" xfId="43" xr:uid="{00000000-0005-0000-0000-00002D000000}"/>
    <cellStyle name="標準 2 3" xfId="54" xr:uid="{F441BEF9-7C32-475E-88D7-656CED462702}"/>
    <cellStyle name="標準 3" xfId="44" xr:uid="{00000000-0005-0000-0000-00002E000000}"/>
    <cellStyle name="標準 3 2" xfId="50" xr:uid="{00000000-0005-0000-0000-00002F000000}"/>
    <cellStyle name="標準 4" xfId="45" xr:uid="{00000000-0005-0000-0000-000030000000}"/>
    <cellStyle name="標準 5" xfId="53" xr:uid="{00000000-0005-0000-0000-000031000000}"/>
    <cellStyle name="標準 5 2" xfId="55" xr:uid="{60BF95A4-2070-45F2-81AF-EF6EE35B613A}"/>
    <cellStyle name="標準 8" xfId="56" xr:uid="{B5341371-2394-43AD-A7A5-7150223D8883}"/>
    <cellStyle name="標準_１９年参加名簿" xfId="46" xr:uid="{00000000-0005-0000-0000-000032000000}"/>
    <cellStyle name="標準_22大分県大会要綱、登録名簿1" xfId="47" xr:uid="{00000000-0005-0000-0000-000033000000}"/>
    <cellStyle name="未定義" xfId="48" xr:uid="{00000000-0005-0000-0000-000035000000}"/>
    <cellStyle name="良い" xfId="49" builtinId="26" customBuiltin="1"/>
  </cellStyles>
  <dxfs count="0"/>
  <tableStyles count="0" defaultTableStyle="TableStyleMedium2" defaultPivotStyle="PivotStyleLight16"/>
  <colors>
    <mruColors>
      <color rgb="FF61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196850</xdr:rowOff>
    </xdr:from>
    <xdr:to>
      <xdr:col>2</xdr:col>
      <xdr:colOff>508000</xdr:colOff>
      <xdr:row>2</xdr:row>
      <xdr:rowOff>241300</xdr:rowOff>
    </xdr:to>
    <xdr:sp macro="" textlink="">
      <xdr:nvSpPr>
        <xdr:cNvPr id="2" name="正方形/長方形 1">
          <a:extLst>
            <a:ext uri="{FF2B5EF4-FFF2-40B4-BE49-F238E27FC236}">
              <a16:creationId xmlns:a16="http://schemas.microsoft.com/office/drawing/2014/main" id="{1D319BE6-BD53-69BF-F0E3-15F256500E12}"/>
            </a:ext>
          </a:extLst>
        </xdr:cNvPr>
        <xdr:cNvSpPr/>
      </xdr:nvSpPr>
      <xdr:spPr>
        <a:xfrm>
          <a:off x="88900" y="495300"/>
          <a:ext cx="1206500" cy="342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運営予定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8</xdr:row>
      <xdr:rowOff>0</xdr:rowOff>
    </xdr:to>
    <xdr:sp macro="" textlink="">
      <xdr:nvSpPr>
        <xdr:cNvPr id="2316" name="Line 2">
          <a:extLst>
            <a:ext uri="{FF2B5EF4-FFF2-40B4-BE49-F238E27FC236}">
              <a16:creationId xmlns:a16="http://schemas.microsoft.com/office/drawing/2014/main" id="{4AB49FFE-8F73-49AA-844F-A164A00E5A10}"/>
            </a:ext>
          </a:extLst>
        </xdr:cNvPr>
        <xdr:cNvSpPr>
          <a:spLocks noChangeShapeType="1"/>
        </xdr:cNvSpPr>
      </xdr:nvSpPr>
      <xdr:spPr bwMode="auto">
        <a:xfrm>
          <a:off x="5090160" y="1310640"/>
          <a:ext cx="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7" name="Line 9">
          <a:extLst>
            <a:ext uri="{FF2B5EF4-FFF2-40B4-BE49-F238E27FC236}">
              <a16:creationId xmlns:a16="http://schemas.microsoft.com/office/drawing/2014/main" id="{4AFC3ADE-A30F-4DDB-9FDE-79A8B2112FCF}"/>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8" name="Line 10">
          <a:extLst>
            <a:ext uri="{FF2B5EF4-FFF2-40B4-BE49-F238E27FC236}">
              <a16:creationId xmlns:a16="http://schemas.microsoft.com/office/drawing/2014/main" id="{651A43D0-A6D4-4726-A673-FC0DA2C7C711}"/>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9" name="Line 11">
          <a:extLst>
            <a:ext uri="{FF2B5EF4-FFF2-40B4-BE49-F238E27FC236}">
              <a16:creationId xmlns:a16="http://schemas.microsoft.com/office/drawing/2014/main" id="{986FAA18-9BD9-4E3E-AD6C-38FAC5B9592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0" name="Line 13">
          <a:extLst>
            <a:ext uri="{FF2B5EF4-FFF2-40B4-BE49-F238E27FC236}">
              <a16:creationId xmlns:a16="http://schemas.microsoft.com/office/drawing/2014/main" id="{61EC5ECD-A781-4D55-AB7A-957C4BA39A1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1" name="Line 14">
          <a:extLst>
            <a:ext uri="{FF2B5EF4-FFF2-40B4-BE49-F238E27FC236}">
              <a16:creationId xmlns:a16="http://schemas.microsoft.com/office/drawing/2014/main" id="{116E1CE0-A432-4DCD-A641-A8B98982A2B4}"/>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2" name="Line 15">
          <a:extLst>
            <a:ext uri="{FF2B5EF4-FFF2-40B4-BE49-F238E27FC236}">
              <a16:creationId xmlns:a16="http://schemas.microsoft.com/office/drawing/2014/main" id="{ECB59B9C-E391-4005-B252-621CB2B9564B}"/>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0</xdr:rowOff>
    </xdr:from>
    <xdr:to>
      <xdr:col>5</xdr:col>
      <xdr:colOff>0</xdr:colOff>
      <xdr:row>26</xdr:row>
      <xdr:rowOff>0</xdr:rowOff>
    </xdr:to>
    <xdr:sp macro="" textlink="">
      <xdr:nvSpPr>
        <xdr:cNvPr id="2" name="Line 2">
          <a:extLst>
            <a:ext uri="{FF2B5EF4-FFF2-40B4-BE49-F238E27FC236}">
              <a16:creationId xmlns:a16="http://schemas.microsoft.com/office/drawing/2014/main" id="{F838A36C-2121-49DA-AC8B-936576B6802B}"/>
            </a:ext>
          </a:extLst>
        </xdr:cNvPr>
        <xdr:cNvSpPr>
          <a:spLocks noChangeShapeType="1"/>
        </xdr:cNvSpPr>
      </xdr:nvSpPr>
      <xdr:spPr bwMode="auto">
        <a:xfrm>
          <a:off x="4413250" y="1993900"/>
          <a:ext cx="0" cy="273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3" name="Line 9">
          <a:extLst>
            <a:ext uri="{FF2B5EF4-FFF2-40B4-BE49-F238E27FC236}">
              <a16:creationId xmlns:a16="http://schemas.microsoft.com/office/drawing/2014/main" id="{BE2E984F-C76C-469D-BE95-8A98DD264A5D}"/>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4" name="Line 10">
          <a:extLst>
            <a:ext uri="{FF2B5EF4-FFF2-40B4-BE49-F238E27FC236}">
              <a16:creationId xmlns:a16="http://schemas.microsoft.com/office/drawing/2014/main" id="{70E51701-ABFD-4E42-A1F1-0B44CFEBBF12}"/>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5" name="Line 11">
          <a:extLst>
            <a:ext uri="{FF2B5EF4-FFF2-40B4-BE49-F238E27FC236}">
              <a16:creationId xmlns:a16="http://schemas.microsoft.com/office/drawing/2014/main" id="{5F23417C-57B7-4EA5-AA2C-8FE04F397AA7}"/>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6" name="Line 13">
          <a:extLst>
            <a:ext uri="{FF2B5EF4-FFF2-40B4-BE49-F238E27FC236}">
              <a16:creationId xmlns:a16="http://schemas.microsoft.com/office/drawing/2014/main" id="{BF4FB046-D6E1-41C8-84B4-B10795051249}"/>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7" name="Line 14">
          <a:extLst>
            <a:ext uri="{FF2B5EF4-FFF2-40B4-BE49-F238E27FC236}">
              <a16:creationId xmlns:a16="http://schemas.microsoft.com/office/drawing/2014/main" id="{841DEC0E-5C19-4F1F-941E-6A62E72859BD}"/>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220980</xdr:rowOff>
    </xdr:from>
    <xdr:to>
      <xdr:col>4</xdr:col>
      <xdr:colOff>0</xdr:colOff>
      <xdr:row>26</xdr:row>
      <xdr:rowOff>7620</xdr:rowOff>
    </xdr:to>
    <xdr:sp macro="" textlink="">
      <xdr:nvSpPr>
        <xdr:cNvPr id="8" name="Line 15">
          <a:extLst>
            <a:ext uri="{FF2B5EF4-FFF2-40B4-BE49-F238E27FC236}">
              <a16:creationId xmlns:a16="http://schemas.microsoft.com/office/drawing/2014/main" id="{56394934-5A03-4E36-86E5-48B31FAA7DB1}"/>
            </a:ext>
          </a:extLst>
        </xdr:cNvPr>
        <xdr:cNvSpPr>
          <a:spLocks noChangeShapeType="1"/>
        </xdr:cNvSpPr>
      </xdr:nvSpPr>
      <xdr:spPr bwMode="auto">
        <a:xfrm flipV="1">
          <a:off x="3873500" y="2214880"/>
          <a:ext cx="0" cy="596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21&#24180;&#24230;&#30476;&#23567;&#23398;&#29983;&#22823;&#20250;/&#24179;&#25104;19&#24180;&#24230;&#31532;27&#22238;&#22823;&#20998;&#30476;&#23567;&#23398;&#29983;&#22823;&#20250;/&#22243;&#20307;&#25126;&#12473;&#12467;&#12450;&#20104;&#36984;&#2999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6EB243CC" TargetMode="External"/><Relationship Id="rId1" Type="http://schemas.openxmlformats.org/officeDocument/2006/relationships/externalLinkPath" Target="file:///\\6EB243CC\h18&#30476;&#20307;&#38598;&#35336;&#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6D2E3-FFCD-47C8-88A0-C600A2481DD5}">
  <sheetPr>
    <pageSetUpPr fitToPage="1"/>
  </sheetPr>
  <dimension ref="A1:M54"/>
  <sheetViews>
    <sheetView tabSelected="1" view="pageBreakPreview" zoomScale="90" zoomScaleNormal="100" zoomScaleSheetLayoutView="90" workbookViewId="0">
      <selection activeCell="B23" sqref="B23"/>
    </sheetView>
  </sheetViews>
  <sheetFormatPr defaultColWidth="9" defaultRowHeight="14" x14ac:dyDescent="0.2"/>
  <cols>
    <col min="1" max="1" width="12.25" style="46" customWidth="1"/>
    <col min="2" max="2" width="89.6640625" style="18" customWidth="1"/>
    <col min="3" max="3" width="92.1640625" style="18" customWidth="1"/>
    <col min="4" max="4" width="12.1640625" style="18" hidden="1" customWidth="1"/>
    <col min="5" max="6" width="9.08203125" style="18" hidden="1" customWidth="1"/>
    <col min="7" max="8" width="9" style="18" hidden="1" customWidth="1"/>
    <col min="9" max="9" width="9.08203125" style="18" hidden="1" customWidth="1"/>
    <col min="10" max="10" width="10" style="18" hidden="1" customWidth="1"/>
    <col min="11" max="11" width="11.1640625" style="18" hidden="1" customWidth="1"/>
    <col min="12" max="12" width="8.58203125" style="18" hidden="1" customWidth="1"/>
    <col min="13" max="13" width="8.9140625" style="18" customWidth="1"/>
    <col min="14" max="14" width="9.58203125" style="18" customWidth="1"/>
    <col min="15" max="16384" width="9" style="18"/>
  </cols>
  <sheetData>
    <row r="1" spans="1:11" ht="23.5" customHeight="1" x14ac:dyDescent="0.2">
      <c r="A1" s="96" t="s">
        <v>121</v>
      </c>
      <c r="B1" s="96"/>
    </row>
    <row r="2" spans="1:11" ht="23.4" customHeight="1" x14ac:dyDescent="0.2">
      <c r="A2" s="97" t="s">
        <v>122</v>
      </c>
      <c r="B2" s="97"/>
    </row>
    <row r="3" spans="1:11" ht="11" customHeight="1" x14ac:dyDescent="0.2">
      <c r="A3" s="69"/>
      <c r="B3" s="78"/>
    </row>
    <row r="4" spans="1:11" ht="19.5" customHeight="1" x14ac:dyDescent="0.2">
      <c r="A4" s="46" t="s">
        <v>9</v>
      </c>
      <c r="B4" s="18" t="s">
        <v>10</v>
      </c>
    </row>
    <row r="5" spans="1:11" ht="19.5" customHeight="1" x14ac:dyDescent="0.2">
      <c r="A5" s="46" t="s">
        <v>32</v>
      </c>
      <c r="B5" s="70" t="s">
        <v>123</v>
      </c>
    </row>
    <row r="6" spans="1:11" ht="19.5" customHeight="1" x14ac:dyDescent="0.2">
      <c r="A6" s="46" t="s">
        <v>33</v>
      </c>
      <c r="B6" s="18" t="s">
        <v>68</v>
      </c>
      <c r="K6" s="71"/>
    </row>
    <row r="7" spans="1:11" ht="26.5" customHeight="1" x14ac:dyDescent="0.2">
      <c r="A7" s="46" t="s">
        <v>34</v>
      </c>
      <c r="B7" s="82" t="s">
        <v>110</v>
      </c>
      <c r="F7" s="72"/>
      <c r="H7" s="72"/>
      <c r="I7" s="72"/>
    </row>
    <row r="8" spans="1:11" ht="19.5" customHeight="1" x14ac:dyDescent="0.2">
      <c r="A8" s="46" t="s">
        <v>35</v>
      </c>
      <c r="B8" s="18" t="s">
        <v>40</v>
      </c>
      <c r="F8" s="73"/>
      <c r="H8" s="73"/>
      <c r="I8" s="73"/>
    </row>
    <row r="9" spans="1:11" ht="19.5" customHeight="1" x14ac:dyDescent="0.2">
      <c r="B9" s="18" t="s">
        <v>41</v>
      </c>
      <c r="F9" s="73"/>
      <c r="H9" s="73"/>
      <c r="I9" s="73"/>
    </row>
    <row r="10" spans="1:11" ht="19" customHeight="1" x14ac:dyDescent="0.2">
      <c r="A10" s="46" t="s">
        <v>36</v>
      </c>
      <c r="B10" s="18" t="s">
        <v>51</v>
      </c>
      <c r="E10" s="73"/>
      <c r="F10" s="74"/>
      <c r="G10" s="74"/>
      <c r="H10" s="74"/>
    </row>
    <row r="11" spans="1:11" ht="19" customHeight="1" x14ac:dyDescent="0.2">
      <c r="B11" s="18" t="s">
        <v>52</v>
      </c>
      <c r="E11" s="73"/>
      <c r="F11" s="74"/>
      <c r="G11" s="74"/>
      <c r="H11" s="74"/>
    </row>
    <row r="12" spans="1:11" ht="19" customHeight="1" x14ac:dyDescent="0.2">
      <c r="B12" s="18" t="s">
        <v>146</v>
      </c>
      <c r="E12" s="73"/>
    </row>
    <row r="13" spans="1:11" ht="19" customHeight="1" x14ac:dyDescent="0.2">
      <c r="B13" s="18" t="s">
        <v>124</v>
      </c>
      <c r="E13" s="73"/>
    </row>
    <row r="14" spans="1:11" ht="19" customHeight="1" x14ac:dyDescent="0.2">
      <c r="B14" s="18" t="s">
        <v>142</v>
      </c>
      <c r="E14" s="73"/>
    </row>
    <row r="15" spans="1:11" ht="19" customHeight="1" x14ac:dyDescent="0.2">
      <c r="B15" s="18" t="s">
        <v>144</v>
      </c>
      <c r="E15" s="73"/>
    </row>
    <row r="16" spans="1:11" ht="19" customHeight="1" x14ac:dyDescent="0.2">
      <c r="B16" s="18" t="s">
        <v>152</v>
      </c>
      <c r="E16" s="73"/>
    </row>
    <row r="17" spans="2:5" ht="19" customHeight="1" x14ac:dyDescent="0.2">
      <c r="B17" s="18" t="s">
        <v>145</v>
      </c>
      <c r="E17" s="73"/>
    </row>
    <row r="18" spans="2:5" ht="19" customHeight="1" x14ac:dyDescent="0.2">
      <c r="B18" s="18" t="s">
        <v>140</v>
      </c>
      <c r="E18" s="73"/>
    </row>
    <row r="19" spans="2:5" ht="18" customHeight="1" x14ac:dyDescent="0.2">
      <c r="B19" s="18" t="s">
        <v>114</v>
      </c>
    </row>
    <row r="20" spans="2:5" ht="19" customHeight="1" x14ac:dyDescent="0.2">
      <c r="B20" s="18" t="s">
        <v>76</v>
      </c>
      <c r="E20" s="73"/>
    </row>
    <row r="21" spans="2:5" ht="19" customHeight="1" x14ac:dyDescent="0.2">
      <c r="B21" s="18" t="s">
        <v>125</v>
      </c>
      <c r="E21" s="73"/>
    </row>
    <row r="22" spans="2:5" ht="19" customHeight="1" x14ac:dyDescent="0.2">
      <c r="B22" s="83" t="s">
        <v>153</v>
      </c>
      <c r="E22" s="73"/>
    </row>
    <row r="23" spans="2:5" ht="19" customHeight="1" x14ac:dyDescent="0.2">
      <c r="B23" s="83" t="s">
        <v>141</v>
      </c>
      <c r="E23" s="73"/>
    </row>
    <row r="24" spans="2:5" ht="19" customHeight="1" x14ac:dyDescent="0.2">
      <c r="B24" s="83" t="s">
        <v>112</v>
      </c>
      <c r="E24" s="73"/>
    </row>
    <row r="25" spans="2:5" ht="19" customHeight="1" x14ac:dyDescent="0.2">
      <c r="B25" s="83" t="s">
        <v>113</v>
      </c>
      <c r="E25" s="73"/>
    </row>
    <row r="26" spans="2:5" ht="19" customHeight="1" x14ac:dyDescent="0.2">
      <c r="B26" s="18" t="s">
        <v>69</v>
      </c>
    </row>
    <row r="27" spans="2:5" ht="19" customHeight="1" x14ac:dyDescent="0.2">
      <c r="B27" s="18" t="s">
        <v>119</v>
      </c>
    </row>
    <row r="28" spans="2:5" ht="19" customHeight="1" x14ac:dyDescent="0.2">
      <c r="B28" s="18" t="s">
        <v>28</v>
      </c>
    </row>
    <row r="29" spans="2:5" ht="18" customHeight="1" x14ac:dyDescent="0.2">
      <c r="B29" s="18" t="s">
        <v>117</v>
      </c>
    </row>
    <row r="30" spans="2:5" ht="18" customHeight="1" x14ac:dyDescent="0.2">
      <c r="B30" s="18" t="s">
        <v>116</v>
      </c>
    </row>
    <row r="31" spans="2:5" ht="18" customHeight="1" x14ac:dyDescent="0.2">
      <c r="B31" s="18" t="s">
        <v>70</v>
      </c>
    </row>
    <row r="32" spans="2:5" ht="18" customHeight="1" x14ac:dyDescent="0.2">
      <c r="B32" s="18" t="s">
        <v>118</v>
      </c>
    </row>
    <row r="33" spans="1:12" ht="18" customHeight="1" x14ac:dyDescent="0.2">
      <c r="B33" s="18" t="s">
        <v>120</v>
      </c>
    </row>
    <row r="34" spans="1:12" ht="18" customHeight="1" x14ac:dyDescent="0.2">
      <c r="B34" s="18" t="s">
        <v>108</v>
      </c>
    </row>
    <row r="35" spans="1:12" ht="18" customHeight="1" x14ac:dyDescent="0.2">
      <c r="B35" s="18" t="s">
        <v>115</v>
      </c>
    </row>
    <row r="36" spans="1:12" ht="18" customHeight="1" x14ac:dyDescent="0.2">
      <c r="B36" s="18" t="s">
        <v>75</v>
      </c>
    </row>
    <row r="37" spans="1:12" ht="21" customHeight="1" x14ac:dyDescent="0.2">
      <c r="A37" s="46" t="s">
        <v>37</v>
      </c>
      <c r="B37" s="18" t="s">
        <v>71</v>
      </c>
    </row>
    <row r="38" spans="1:12" ht="21" customHeight="1" x14ac:dyDescent="0.2">
      <c r="A38" s="46" t="s">
        <v>38</v>
      </c>
      <c r="B38" s="70" t="s">
        <v>42</v>
      </c>
    </row>
    <row r="39" spans="1:12" ht="20.25" customHeight="1" x14ac:dyDescent="0.2">
      <c r="B39" s="18" t="s">
        <v>72</v>
      </c>
    </row>
    <row r="40" spans="1:12" ht="20.25" customHeight="1" x14ac:dyDescent="0.2">
      <c r="B40" s="45" t="s">
        <v>49</v>
      </c>
      <c r="E40" s="75"/>
    </row>
    <row r="41" spans="1:12" ht="20.25" customHeight="1" x14ac:dyDescent="0.2">
      <c r="B41" s="18" t="s">
        <v>31</v>
      </c>
      <c r="E41" s="75"/>
    </row>
    <row r="42" spans="1:12" ht="25.5" customHeight="1" x14ac:dyDescent="0.2">
      <c r="A42" s="98" t="s">
        <v>58</v>
      </c>
      <c r="B42" s="72" t="s">
        <v>57</v>
      </c>
    </row>
    <row r="43" spans="1:12" ht="25.5" customHeight="1" x14ac:dyDescent="0.2">
      <c r="A43" s="98"/>
      <c r="B43" s="19" t="s">
        <v>55</v>
      </c>
    </row>
    <row r="44" spans="1:12" ht="20.25" customHeight="1" x14ac:dyDescent="0.2">
      <c r="B44" s="19" t="s">
        <v>56</v>
      </c>
    </row>
    <row r="45" spans="1:12" ht="9" customHeight="1" x14ac:dyDescent="0.2">
      <c r="B45" s="19" t="s">
        <v>54</v>
      </c>
    </row>
    <row r="46" spans="1:12" ht="20.25" customHeight="1" x14ac:dyDescent="0.2">
      <c r="A46" s="76" t="s">
        <v>39</v>
      </c>
      <c r="B46" s="44" t="s">
        <v>126</v>
      </c>
      <c r="D46" s="72"/>
      <c r="E46" s="72"/>
      <c r="F46" s="72"/>
      <c r="G46" s="72"/>
      <c r="H46" s="72"/>
      <c r="I46" s="72"/>
      <c r="J46" s="72"/>
      <c r="K46" s="72"/>
      <c r="L46" s="72"/>
    </row>
    <row r="47" spans="1:12" ht="19.25" customHeight="1" x14ac:dyDescent="0.2">
      <c r="A47" s="46" t="s">
        <v>43</v>
      </c>
      <c r="B47" s="72" t="s">
        <v>45</v>
      </c>
    </row>
    <row r="48" spans="1:12" x14ac:dyDescent="0.2">
      <c r="A48" s="46" t="s">
        <v>44</v>
      </c>
      <c r="B48" s="72" t="s">
        <v>53</v>
      </c>
    </row>
    <row r="49" spans="1:13" x14ac:dyDescent="0.2">
      <c r="A49" s="18"/>
      <c r="B49" s="18" t="s">
        <v>50</v>
      </c>
      <c r="C49" s="77" t="s">
        <v>29</v>
      </c>
    </row>
    <row r="50" spans="1:13" x14ac:dyDescent="0.2">
      <c r="A50" s="18"/>
      <c r="B50" s="18" t="s">
        <v>46</v>
      </c>
    </row>
    <row r="51" spans="1:13" x14ac:dyDescent="0.2">
      <c r="B51" s="18" t="s">
        <v>47</v>
      </c>
      <c r="M51" s="72"/>
    </row>
    <row r="52" spans="1:13" x14ac:dyDescent="0.2">
      <c r="B52" s="18" t="s">
        <v>127</v>
      </c>
    </row>
    <row r="53" spans="1:13" x14ac:dyDescent="0.2">
      <c r="B53" s="18" t="s">
        <v>109</v>
      </c>
    </row>
    <row r="54" spans="1:13" ht="19.5" customHeight="1" x14ac:dyDescent="0.2">
      <c r="B54" s="18" t="s">
        <v>128</v>
      </c>
    </row>
  </sheetData>
  <mergeCells count="3">
    <mergeCell ref="A1:B1"/>
    <mergeCell ref="A2:B2"/>
    <mergeCell ref="A42:A43"/>
  </mergeCells>
  <phoneticPr fontId="2"/>
  <pageMargins left="0.39370078740157483" right="0.19685039370078741" top="0.39370078740157483" bottom="0.39370078740157483" header="0.27559055118110237" footer="0.27559055118110237"/>
  <pageSetup paperSize="9" scale="82"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A8CD6-47EB-45FA-8096-EECF245B6CE2}">
  <sheetPr>
    <pageSetUpPr fitToPage="1"/>
  </sheetPr>
  <dimension ref="A1:L56"/>
  <sheetViews>
    <sheetView tabSelected="1" workbookViewId="0">
      <selection activeCell="B23" sqref="B23"/>
    </sheetView>
  </sheetViews>
  <sheetFormatPr defaultRowHeight="14" x14ac:dyDescent="0.2"/>
  <cols>
    <col min="1" max="1" width="1.6640625" style="85" customWidth="1"/>
    <col min="2" max="256" width="8.6640625" style="85"/>
    <col min="257" max="257" width="1.6640625" style="85" customWidth="1"/>
    <col min="258" max="512" width="8.6640625" style="85"/>
    <col min="513" max="513" width="1.6640625" style="85" customWidth="1"/>
    <col min="514" max="768" width="8.6640625" style="85"/>
    <col min="769" max="769" width="1.6640625" style="85" customWidth="1"/>
    <col min="770" max="1024" width="8.6640625" style="85"/>
    <col min="1025" max="1025" width="1.6640625" style="85" customWidth="1"/>
    <col min="1026" max="1280" width="8.6640625" style="85"/>
    <col min="1281" max="1281" width="1.6640625" style="85" customWidth="1"/>
    <col min="1282" max="1536" width="8.6640625" style="85"/>
    <col min="1537" max="1537" width="1.6640625" style="85" customWidth="1"/>
    <col min="1538" max="1792" width="8.6640625" style="85"/>
    <col min="1793" max="1793" width="1.6640625" style="85" customWidth="1"/>
    <col min="1794" max="2048" width="8.6640625" style="85"/>
    <col min="2049" max="2049" width="1.6640625" style="85" customWidth="1"/>
    <col min="2050" max="2304" width="8.6640625" style="85"/>
    <col min="2305" max="2305" width="1.6640625" style="85" customWidth="1"/>
    <col min="2306" max="2560" width="8.6640625" style="85"/>
    <col min="2561" max="2561" width="1.6640625" style="85" customWidth="1"/>
    <col min="2562" max="2816" width="8.6640625" style="85"/>
    <col min="2817" max="2817" width="1.6640625" style="85" customWidth="1"/>
    <col min="2818" max="3072" width="8.6640625" style="85"/>
    <col min="3073" max="3073" width="1.6640625" style="85" customWidth="1"/>
    <col min="3074" max="3328" width="8.6640625" style="85"/>
    <col min="3329" max="3329" width="1.6640625" style="85" customWidth="1"/>
    <col min="3330" max="3584" width="8.6640625" style="85"/>
    <col min="3585" max="3585" width="1.6640625" style="85" customWidth="1"/>
    <col min="3586" max="3840" width="8.6640625" style="85"/>
    <col min="3841" max="3841" width="1.6640625" style="85" customWidth="1"/>
    <col min="3842" max="4096" width="8.6640625" style="85"/>
    <col min="4097" max="4097" width="1.6640625" style="85" customWidth="1"/>
    <col min="4098" max="4352" width="8.6640625" style="85"/>
    <col min="4353" max="4353" width="1.6640625" style="85" customWidth="1"/>
    <col min="4354" max="4608" width="8.6640625" style="85"/>
    <col min="4609" max="4609" width="1.6640625" style="85" customWidth="1"/>
    <col min="4610" max="4864" width="8.6640625" style="85"/>
    <col min="4865" max="4865" width="1.6640625" style="85" customWidth="1"/>
    <col min="4866" max="5120" width="8.6640625" style="85"/>
    <col min="5121" max="5121" width="1.6640625" style="85" customWidth="1"/>
    <col min="5122" max="5376" width="8.6640625" style="85"/>
    <col min="5377" max="5377" width="1.6640625" style="85" customWidth="1"/>
    <col min="5378" max="5632" width="8.6640625" style="85"/>
    <col min="5633" max="5633" width="1.6640625" style="85" customWidth="1"/>
    <col min="5634" max="5888" width="8.6640625" style="85"/>
    <col min="5889" max="5889" width="1.6640625" style="85" customWidth="1"/>
    <col min="5890" max="6144" width="8.6640625" style="85"/>
    <col min="6145" max="6145" width="1.6640625" style="85" customWidth="1"/>
    <col min="6146" max="6400" width="8.6640625" style="85"/>
    <col min="6401" max="6401" width="1.6640625" style="85" customWidth="1"/>
    <col min="6402" max="6656" width="8.6640625" style="85"/>
    <col min="6657" max="6657" width="1.6640625" style="85" customWidth="1"/>
    <col min="6658" max="6912" width="8.6640625" style="85"/>
    <col min="6913" max="6913" width="1.6640625" style="85" customWidth="1"/>
    <col min="6914" max="7168" width="8.6640625" style="85"/>
    <col min="7169" max="7169" width="1.6640625" style="85" customWidth="1"/>
    <col min="7170" max="7424" width="8.6640625" style="85"/>
    <col min="7425" max="7425" width="1.6640625" style="85" customWidth="1"/>
    <col min="7426" max="7680" width="8.6640625" style="85"/>
    <col min="7681" max="7681" width="1.6640625" style="85" customWidth="1"/>
    <col min="7682" max="7936" width="8.6640625" style="85"/>
    <col min="7937" max="7937" width="1.6640625" style="85" customWidth="1"/>
    <col min="7938" max="8192" width="8.6640625" style="85"/>
    <col min="8193" max="8193" width="1.6640625" style="85" customWidth="1"/>
    <col min="8194" max="8448" width="8.6640625" style="85"/>
    <col min="8449" max="8449" width="1.6640625" style="85" customWidth="1"/>
    <col min="8450" max="8704" width="8.6640625" style="85"/>
    <col min="8705" max="8705" width="1.6640625" style="85" customWidth="1"/>
    <col min="8706" max="8960" width="8.6640625" style="85"/>
    <col min="8961" max="8961" width="1.6640625" style="85" customWidth="1"/>
    <col min="8962" max="9216" width="8.6640625" style="85"/>
    <col min="9217" max="9217" width="1.6640625" style="85" customWidth="1"/>
    <col min="9218" max="9472" width="8.6640625" style="85"/>
    <col min="9473" max="9473" width="1.6640625" style="85" customWidth="1"/>
    <col min="9474" max="9728" width="8.6640625" style="85"/>
    <col min="9729" max="9729" width="1.6640625" style="85" customWidth="1"/>
    <col min="9730" max="9984" width="8.6640625" style="85"/>
    <col min="9985" max="9985" width="1.6640625" style="85" customWidth="1"/>
    <col min="9986" max="10240" width="8.6640625" style="85"/>
    <col min="10241" max="10241" width="1.6640625" style="85" customWidth="1"/>
    <col min="10242" max="10496" width="8.6640625" style="85"/>
    <col min="10497" max="10497" width="1.6640625" style="85" customWidth="1"/>
    <col min="10498" max="10752" width="8.6640625" style="85"/>
    <col min="10753" max="10753" width="1.6640625" style="85" customWidth="1"/>
    <col min="10754" max="11008" width="8.6640625" style="85"/>
    <col min="11009" max="11009" width="1.6640625" style="85" customWidth="1"/>
    <col min="11010" max="11264" width="8.6640625" style="85"/>
    <col min="11265" max="11265" width="1.6640625" style="85" customWidth="1"/>
    <col min="11266" max="11520" width="8.6640625" style="85"/>
    <col min="11521" max="11521" width="1.6640625" style="85" customWidth="1"/>
    <col min="11522" max="11776" width="8.6640625" style="85"/>
    <col min="11777" max="11777" width="1.6640625" style="85" customWidth="1"/>
    <col min="11778" max="12032" width="8.6640625" style="85"/>
    <col min="12033" max="12033" width="1.6640625" style="85" customWidth="1"/>
    <col min="12034" max="12288" width="8.6640625" style="85"/>
    <col min="12289" max="12289" width="1.6640625" style="85" customWidth="1"/>
    <col min="12290" max="12544" width="8.6640625" style="85"/>
    <col min="12545" max="12545" width="1.6640625" style="85" customWidth="1"/>
    <col min="12546" max="12800" width="8.6640625" style="85"/>
    <col min="12801" max="12801" width="1.6640625" style="85" customWidth="1"/>
    <col min="12802" max="13056" width="8.6640625" style="85"/>
    <col min="13057" max="13057" width="1.6640625" style="85" customWidth="1"/>
    <col min="13058" max="13312" width="8.6640625" style="85"/>
    <col min="13313" max="13313" width="1.6640625" style="85" customWidth="1"/>
    <col min="13314" max="13568" width="8.6640625" style="85"/>
    <col min="13569" max="13569" width="1.6640625" style="85" customWidth="1"/>
    <col min="13570" max="13824" width="8.6640625" style="85"/>
    <col min="13825" max="13825" width="1.6640625" style="85" customWidth="1"/>
    <col min="13826" max="14080" width="8.6640625" style="85"/>
    <col min="14081" max="14081" width="1.6640625" style="85" customWidth="1"/>
    <col min="14082" max="14336" width="8.6640625" style="85"/>
    <col min="14337" max="14337" width="1.6640625" style="85" customWidth="1"/>
    <col min="14338" max="14592" width="8.6640625" style="85"/>
    <col min="14593" max="14593" width="1.6640625" style="85" customWidth="1"/>
    <col min="14594" max="14848" width="8.6640625" style="85"/>
    <col min="14849" max="14849" width="1.6640625" style="85" customWidth="1"/>
    <col min="14850" max="15104" width="8.6640625" style="85"/>
    <col min="15105" max="15105" width="1.6640625" style="85" customWidth="1"/>
    <col min="15106" max="15360" width="8.6640625" style="85"/>
    <col min="15361" max="15361" width="1.6640625" style="85" customWidth="1"/>
    <col min="15362" max="15616" width="8.6640625" style="85"/>
    <col min="15617" max="15617" width="1.6640625" style="85" customWidth="1"/>
    <col min="15618" max="15872" width="8.6640625" style="85"/>
    <col min="15873" max="15873" width="1.6640625" style="85" customWidth="1"/>
    <col min="15874" max="16128" width="8.6640625" style="85"/>
    <col min="16129" max="16129" width="1.6640625" style="85" customWidth="1"/>
    <col min="16130" max="16384" width="8.6640625" style="85"/>
  </cols>
  <sheetData>
    <row r="1" spans="1:12" ht="23.5" x14ac:dyDescent="0.2">
      <c r="A1" s="84" t="s">
        <v>129</v>
      </c>
    </row>
    <row r="2" spans="1:12" ht="23.5" x14ac:dyDescent="0.2">
      <c r="A2" s="84"/>
    </row>
    <row r="3" spans="1:12" ht="20.5" customHeight="1" x14ac:dyDescent="0.2">
      <c r="A3" s="86"/>
    </row>
    <row r="4" spans="1:12" x14ac:dyDescent="0.2">
      <c r="L4" s="235" t="s">
        <v>130</v>
      </c>
    </row>
    <row r="5" spans="1:12" ht="19" x14ac:dyDescent="0.2">
      <c r="A5" s="87" t="s">
        <v>103</v>
      </c>
    </row>
    <row r="7" spans="1:12" x14ac:dyDescent="0.2">
      <c r="B7" s="88" t="s">
        <v>151</v>
      </c>
    </row>
    <row r="8" spans="1:12" x14ac:dyDescent="0.2">
      <c r="C8" s="85" t="s">
        <v>77</v>
      </c>
    </row>
    <row r="10" spans="1:12" x14ac:dyDescent="0.2">
      <c r="B10" s="236" t="s">
        <v>78</v>
      </c>
      <c r="E10" s="90"/>
    </row>
    <row r="11" spans="1:12" x14ac:dyDescent="0.2">
      <c r="B11" s="236" t="s">
        <v>79</v>
      </c>
      <c r="G11" s="90"/>
    </row>
    <row r="12" spans="1:12" x14ac:dyDescent="0.2">
      <c r="B12" s="236" t="s">
        <v>80</v>
      </c>
      <c r="H12" s="90"/>
    </row>
    <row r="13" spans="1:12" x14ac:dyDescent="0.2">
      <c r="B13" s="236" t="s">
        <v>96</v>
      </c>
      <c r="H13" s="90"/>
    </row>
    <row r="14" spans="1:12" x14ac:dyDescent="0.2">
      <c r="B14" s="236" t="s">
        <v>104</v>
      </c>
      <c r="H14" s="90"/>
    </row>
    <row r="15" spans="1:12" x14ac:dyDescent="0.2">
      <c r="B15" s="236" t="s">
        <v>97</v>
      </c>
      <c r="F15" s="91"/>
    </row>
    <row r="16" spans="1:12" x14ac:dyDescent="0.2">
      <c r="B16" s="236" t="s">
        <v>81</v>
      </c>
      <c r="I16" s="91"/>
    </row>
    <row r="17" spans="1:10" x14ac:dyDescent="0.2">
      <c r="B17" s="236" t="s">
        <v>98</v>
      </c>
      <c r="J17" s="90"/>
    </row>
    <row r="18" spans="1:10" x14ac:dyDescent="0.2">
      <c r="B18" s="236" t="s">
        <v>150</v>
      </c>
      <c r="I18" s="90"/>
    </row>
    <row r="19" spans="1:10" x14ac:dyDescent="0.2">
      <c r="B19" s="236" t="s">
        <v>82</v>
      </c>
      <c r="J19" s="90"/>
    </row>
    <row r="20" spans="1:10" x14ac:dyDescent="0.2">
      <c r="B20" s="236" t="s">
        <v>83</v>
      </c>
      <c r="I20" s="90"/>
    </row>
    <row r="21" spans="1:10" x14ac:dyDescent="0.2">
      <c r="B21" s="236" t="s">
        <v>84</v>
      </c>
      <c r="J21" s="90"/>
    </row>
    <row r="22" spans="1:10" x14ac:dyDescent="0.2">
      <c r="B22" s="236" t="s">
        <v>85</v>
      </c>
      <c r="J22" s="90"/>
    </row>
    <row r="23" spans="1:10" x14ac:dyDescent="0.2">
      <c r="B23" s="236" t="s">
        <v>131</v>
      </c>
      <c r="J23" s="92"/>
    </row>
    <row r="24" spans="1:10" x14ac:dyDescent="0.2">
      <c r="B24" s="236" t="s">
        <v>86</v>
      </c>
      <c r="C24" s="89"/>
      <c r="I24" s="90"/>
    </row>
    <row r="25" spans="1:10" x14ac:dyDescent="0.2">
      <c r="B25" s="236" t="s">
        <v>99</v>
      </c>
      <c r="C25" s="89"/>
      <c r="I25" s="90"/>
    </row>
    <row r="26" spans="1:10" x14ac:dyDescent="0.2">
      <c r="B26" s="236" t="s">
        <v>100</v>
      </c>
      <c r="C26" s="89"/>
      <c r="I26" s="90"/>
    </row>
    <row r="28" spans="1:10" ht="19" x14ac:dyDescent="0.2">
      <c r="A28" s="87" t="s">
        <v>107</v>
      </c>
      <c r="G28" s="238" t="s">
        <v>106</v>
      </c>
    </row>
    <row r="29" spans="1:10" x14ac:dyDescent="0.2">
      <c r="G29" s="93"/>
    </row>
    <row r="30" spans="1:10" x14ac:dyDescent="0.2">
      <c r="B30" s="85" t="s">
        <v>87</v>
      </c>
    </row>
    <row r="32" spans="1:10" x14ac:dyDescent="0.2">
      <c r="B32" s="236" t="s">
        <v>88</v>
      </c>
      <c r="C32" s="89"/>
      <c r="G32" s="90"/>
    </row>
    <row r="33" spans="1:9" x14ac:dyDescent="0.2">
      <c r="B33" s="236" t="s">
        <v>89</v>
      </c>
      <c r="C33" s="89"/>
      <c r="I33" s="90"/>
    </row>
    <row r="34" spans="1:9" x14ac:dyDescent="0.2">
      <c r="B34" s="236" t="s">
        <v>90</v>
      </c>
      <c r="C34" s="89"/>
    </row>
    <row r="35" spans="1:9" x14ac:dyDescent="0.2">
      <c r="B35" s="236" t="s">
        <v>101</v>
      </c>
      <c r="C35" s="89"/>
      <c r="I35" s="91"/>
    </row>
    <row r="36" spans="1:9" x14ac:dyDescent="0.2">
      <c r="B36" s="236" t="s">
        <v>102</v>
      </c>
      <c r="C36" s="89"/>
      <c r="I36" s="91"/>
    </row>
    <row r="37" spans="1:9" x14ac:dyDescent="0.2">
      <c r="B37" s="236" t="s">
        <v>91</v>
      </c>
      <c r="C37" s="89"/>
      <c r="I37" s="94"/>
    </row>
    <row r="38" spans="1:9" x14ac:dyDescent="0.2">
      <c r="B38" s="236" t="s">
        <v>92</v>
      </c>
      <c r="C38" s="89"/>
      <c r="G38" s="90"/>
    </row>
    <row r="39" spans="1:9" x14ac:dyDescent="0.2">
      <c r="B39" s="236" t="s">
        <v>93</v>
      </c>
      <c r="C39" s="89"/>
      <c r="H39" s="93"/>
    </row>
    <row r="40" spans="1:9" x14ac:dyDescent="0.2">
      <c r="B40" s="236" t="s">
        <v>105</v>
      </c>
      <c r="C40" s="89"/>
      <c r="H40" s="93"/>
    </row>
    <row r="41" spans="1:9" x14ac:dyDescent="0.2">
      <c r="B41" s="236" t="s">
        <v>94</v>
      </c>
      <c r="C41" s="89"/>
      <c r="H41" s="93"/>
    </row>
    <row r="42" spans="1:9" x14ac:dyDescent="0.2">
      <c r="B42" s="89"/>
      <c r="C42" s="89"/>
      <c r="H42" s="93"/>
    </row>
    <row r="43" spans="1:9" ht="19" x14ac:dyDescent="0.2">
      <c r="A43" s="87" t="s">
        <v>147</v>
      </c>
    </row>
    <row r="45" spans="1:9" ht="16.5" x14ac:dyDescent="0.2">
      <c r="B45" s="237" t="s">
        <v>148</v>
      </c>
    </row>
    <row r="46" spans="1:9" ht="16.5" x14ac:dyDescent="0.2">
      <c r="B46" s="237"/>
    </row>
    <row r="47" spans="1:9" ht="16.5" x14ac:dyDescent="0.2">
      <c r="B47" s="237" t="s">
        <v>149</v>
      </c>
    </row>
    <row r="56" spans="12:12" x14ac:dyDescent="0.2">
      <c r="L56" s="85" t="s">
        <v>95</v>
      </c>
    </row>
  </sheetData>
  <phoneticPr fontId="2"/>
  <pageMargins left="0.31496062992125984" right="0.19685039370078741" top="0.35433070866141736"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207"/>
  <sheetViews>
    <sheetView tabSelected="1" view="pageBreakPreview" topLeftCell="A13" zoomScaleNormal="100" zoomScaleSheetLayoutView="100" workbookViewId="0">
      <selection activeCell="B23" sqref="B23"/>
    </sheetView>
  </sheetViews>
  <sheetFormatPr defaultColWidth="8.08203125" defaultRowHeight="13" x14ac:dyDescent="0.2"/>
  <cols>
    <col min="1" max="51" width="2.4140625" style="24" customWidth="1"/>
    <col min="52" max="53" width="2.4140625" style="23" customWidth="1"/>
    <col min="54" max="71" width="8.08203125" style="23"/>
    <col min="72" max="16384" width="8.08203125" style="24"/>
  </cols>
  <sheetData>
    <row r="1" spans="1:67" ht="30" customHeight="1" x14ac:dyDescent="0.2">
      <c r="A1" s="116" t="s">
        <v>137</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22"/>
      <c r="BA1" s="22"/>
      <c r="BB1" s="22"/>
      <c r="BC1" s="22"/>
      <c r="BD1" s="22"/>
      <c r="BE1" s="22"/>
      <c r="BF1" s="22"/>
      <c r="BG1" s="22"/>
      <c r="BH1" s="22"/>
      <c r="BI1" s="22"/>
      <c r="BJ1" s="22"/>
      <c r="BK1" s="22"/>
      <c r="BL1" s="22"/>
      <c r="BM1" s="22"/>
      <c r="BN1" s="22"/>
      <c r="BO1" s="22"/>
    </row>
    <row r="2" spans="1:67" ht="30" customHeight="1" x14ac:dyDescent="0.2">
      <c r="A2" s="117" t="s">
        <v>13</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22"/>
      <c r="BA2" s="22"/>
      <c r="BB2" s="22"/>
      <c r="BC2" s="22"/>
      <c r="BD2" s="22"/>
      <c r="BE2" s="22"/>
      <c r="BF2" s="22"/>
      <c r="BG2" s="22"/>
      <c r="BH2" s="22"/>
      <c r="BI2" s="22"/>
      <c r="BJ2" s="22"/>
      <c r="BK2" s="22"/>
      <c r="BL2" s="22"/>
      <c r="BM2" s="22"/>
      <c r="BN2" s="22"/>
      <c r="BO2" s="22"/>
    </row>
    <row r="3" spans="1:67" ht="17.25" customHeight="1" x14ac:dyDescent="0.2">
      <c r="A3" s="25"/>
      <c r="B3" s="26" t="s">
        <v>14</v>
      </c>
      <c r="C3" s="26"/>
      <c r="D3" s="26"/>
      <c r="E3" s="26"/>
      <c r="F3" s="26"/>
      <c r="G3" s="26"/>
      <c r="H3" s="26"/>
      <c r="I3" s="26"/>
      <c r="J3" s="26"/>
      <c r="K3" s="26"/>
      <c r="L3" s="26"/>
      <c r="M3" s="26"/>
      <c r="N3" s="27" t="s">
        <v>15</v>
      </c>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5"/>
      <c r="AU3" s="25"/>
      <c r="AV3" s="25"/>
      <c r="AW3" s="29"/>
      <c r="AX3" s="29"/>
      <c r="AY3" s="29"/>
      <c r="AZ3" s="22"/>
      <c r="BA3" s="22"/>
      <c r="BB3" s="22"/>
      <c r="BC3" s="22"/>
      <c r="BD3" s="22"/>
      <c r="BE3" s="22"/>
      <c r="BF3" s="22"/>
      <c r="BG3" s="22"/>
      <c r="BH3" s="22"/>
      <c r="BI3" s="22"/>
      <c r="BJ3" s="22"/>
      <c r="BK3" s="22"/>
      <c r="BL3" s="22"/>
      <c r="BM3" s="22"/>
      <c r="BN3" s="22"/>
      <c r="BO3" s="22"/>
    </row>
    <row r="4" spans="1:67" ht="30" customHeight="1" x14ac:dyDescent="0.2">
      <c r="A4" s="25"/>
      <c r="B4" s="118" t="s">
        <v>16</v>
      </c>
      <c r="C4" s="118"/>
      <c r="D4" s="118"/>
      <c r="E4" s="118"/>
      <c r="F4" s="118"/>
      <c r="G4" s="118"/>
      <c r="H4" s="118"/>
      <c r="I4" s="118"/>
      <c r="J4" s="118"/>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22"/>
      <c r="BA4" s="22"/>
      <c r="BB4" s="22"/>
      <c r="BC4" s="22"/>
      <c r="BD4" s="22"/>
      <c r="BE4" s="22"/>
      <c r="BF4" s="22"/>
      <c r="BG4" s="22"/>
      <c r="BH4" s="22"/>
      <c r="BI4" s="22"/>
      <c r="BJ4" s="22"/>
      <c r="BK4" s="22"/>
      <c r="BL4" s="22"/>
      <c r="BM4" s="22"/>
      <c r="BN4" s="22"/>
      <c r="BO4" s="22"/>
    </row>
    <row r="5" spans="1:67" ht="30" customHeight="1" x14ac:dyDescent="0.2">
      <c r="A5" s="25"/>
      <c r="B5" s="118" t="s">
        <v>17</v>
      </c>
      <c r="C5" s="118"/>
      <c r="D5" s="118"/>
      <c r="E5" s="118"/>
      <c r="F5" s="118"/>
      <c r="G5" s="118"/>
      <c r="H5" s="118"/>
      <c r="I5" s="118"/>
      <c r="J5" s="118"/>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22"/>
      <c r="BA5" s="22"/>
      <c r="BB5" s="22"/>
      <c r="BC5" s="22"/>
      <c r="BD5" s="22"/>
      <c r="BE5" s="22"/>
      <c r="BF5" s="22"/>
      <c r="BG5" s="22"/>
      <c r="BH5" s="22"/>
      <c r="BI5" s="22"/>
      <c r="BJ5" s="22"/>
      <c r="BK5" s="22"/>
      <c r="BL5" s="22"/>
      <c r="BM5" s="22"/>
      <c r="BN5" s="22"/>
      <c r="BO5" s="22"/>
    </row>
    <row r="6" spans="1:67" ht="17.25" customHeight="1" x14ac:dyDescent="0.2">
      <c r="A6" s="25"/>
      <c r="B6" s="26" t="s">
        <v>18</v>
      </c>
      <c r="C6" s="26"/>
      <c r="D6" s="26"/>
      <c r="E6" s="26"/>
      <c r="F6" s="26"/>
      <c r="G6" s="26"/>
      <c r="H6" s="26"/>
      <c r="I6" s="26"/>
      <c r="J6" s="26"/>
      <c r="K6" s="26"/>
      <c r="L6" s="26"/>
      <c r="M6" s="26"/>
      <c r="N6" s="27" t="s">
        <v>15</v>
      </c>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5"/>
      <c r="AU6" s="25"/>
      <c r="AV6" s="25"/>
      <c r="AW6" s="29"/>
      <c r="AX6" s="29"/>
      <c r="AY6" s="29"/>
      <c r="AZ6" s="22"/>
      <c r="BA6" s="22"/>
      <c r="BB6" s="22"/>
      <c r="BC6" s="22"/>
      <c r="BD6" s="22"/>
      <c r="BE6" s="22"/>
      <c r="BF6" s="22"/>
      <c r="BG6" s="22"/>
      <c r="BH6" s="22"/>
      <c r="BI6" s="22"/>
      <c r="BJ6" s="22"/>
      <c r="BK6" s="22"/>
      <c r="BL6" s="22"/>
      <c r="BM6" s="22"/>
      <c r="BN6" s="22"/>
      <c r="BO6" s="22"/>
    </row>
    <row r="7" spans="1:67" ht="30" customHeight="1" x14ac:dyDescent="0.2">
      <c r="A7" s="25"/>
      <c r="B7" s="118" t="s">
        <v>19</v>
      </c>
      <c r="C7" s="118"/>
      <c r="D7" s="118"/>
      <c r="E7" s="118"/>
      <c r="F7" s="118"/>
      <c r="G7" s="118"/>
      <c r="H7" s="118"/>
      <c r="I7" s="118"/>
      <c r="J7" s="118"/>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22"/>
      <c r="BA7" s="22"/>
      <c r="BB7" s="22"/>
      <c r="BC7" s="22"/>
      <c r="BD7" s="22"/>
      <c r="BE7" s="22"/>
      <c r="BF7" s="22"/>
      <c r="BG7" s="22"/>
      <c r="BH7" s="22"/>
      <c r="BI7" s="22"/>
      <c r="BJ7" s="22"/>
      <c r="BK7" s="22"/>
      <c r="BL7" s="22"/>
      <c r="BM7" s="22"/>
      <c r="BN7" s="22"/>
      <c r="BO7" s="22"/>
    </row>
    <row r="8" spans="1:67" ht="30" customHeight="1" x14ac:dyDescent="0.2">
      <c r="A8" s="25"/>
      <c r="B8" s="120" t="s">
        <v>20</v>
      </c>
      <c r="C8" s="120"/>
      <c r="D8" s="120"/>
      <c r="E8" s="120"/>
      <c r="F8" s="120"/>
      <c r="G8" s="120"/>
      <c r="H8" s="120"/>
      <c r="I8" s="120"/>
      <c r="J8" s="120"/>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22"/>
      <c r="BA8" s="22"/>
      <c r="BB8" s="22"/>
      <c r="BC8" s="22"/>
      <c r="BD8" s="22"/>
      <c r="BE8" s="22"/>
      <c r="BF8" s="22"/>
      <c r="BG8" s="22"/>
      <c r="BH8" s="22"/>
      <c r="BI8" s="22"/>
      <c r="BJ8" s="22"/>
      <c r="BK8" s="22"/>
      <c r="BL8" s="22"/>
      <c r="BM8" s="22"/>
      <c r="BN8" s="22"/>
      <c r="BO8" s="22"/>
    </row>
    <row r="9" spans="1:67" ht="30" customHeight="1" x14ac:dyDescent="0.2">
      <c r="A9" s="25"/>
      <c r="B9" s="121" t="s">
        <v>21</v>
      </c>
      <c r="C9" s="121"/>
      <c r="D9" s="121"/>
      <c r="E9" s="121"/>
      <c r="F9" s="121"/>
      <c r="G9" s="121"/>
      <c r="H9" s="121"/>
      <c r="I9" s="121"/>
      <c r="J9" s="121"/>
      <c r="K9" s="122"/>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22"/>
      <c r="BA9" s="22"/>
      <c r="BB9" s="22"/>
      <c r="BC9" s="22"/>
      <c r="BD9" s="22"/>
      <c r="BE9" s="22"/>
      <c r="BF9" s="22"/>
      <c r="BG9" s="22"/>
      <c r="BH9" s="22"/>
      <c r="BI9" s="22"/>
      <c r="BJ9" s="22"/>
      <c r="BK9" s="22"/>
      <c r="BL9" s="22"/>
      <c r="BM9" s="22"/>
      <c r="BN9" s="22"/>
      <c r="BO9" s="22"/>
    </row>
    <row r="10" spans="1:67" ht="17.25" customHeight="1" thickBot="1" x14ac:dyDescent="0.25">
      <c r="A10" s="25"/>
      <c r="B10" s="30" t="s">
        <v>22</v>
      </c>
      <c r="C10" s="30"/>
      <c r="D10" s="30"/>
      <c r="E10" s="30"/>
      <c r="F10" s="30"/>
      <c r="G10" s="30"/>
      <c r="H10" s="27" t="s">
        <v>23</v>
      </c>
      <c r="I10" s="27"/>
      <c r="J10" s="27"/>
      <c r="K10" s="27"/>
      <c r="L10" s="27"/>
      <c r="M10" s="27"/>
      <c r="N10" s="27"/>
      <c r="O10" s="27"/>
      <c r="P10" s="27"/>
      <c r="Q10" s="27"/>
      <c r="R10" s="27"/>
      <c r="S10" s="27"/>
      <c r="T10" s="27" t="s">
        <v>15</v>
      </c>
      <c r="U10" s="27"/>
      <c r="V10" s="28"/>
      <c r="W10" s="29"/>
      <c r="X10" s="29"/>
      <c r="Y10" s="29"/>
      <c r="Z10" s="29"/>
      <c r="AA10" s="29"/>
      <c r="AB10" s="29"/>
      <c r="AC10" s="29"/>
      <c r="AD10" s="29"/>
      <c r="AE10" s="29"/>
      <c r="AF10" s="29"/>
      <c r="AG10" s="29"/>
      <c r="AH10" s="29"/>
      <c r="AI10" s="29"/>
      <c r="AJ10" s="29"/>
      <c r="AK10" s="31"/>
      <c r="AL10" s="31"/>
      <c r="AM10" s="31"/>
      <c r="AN10" s="31"/>
      <c r="AO10" s="31"/>
      <c r="AP10" s="31"/>
      <c r="AQ10" s="31"/>
      <c r="AR10" s="31"/>
      <c r="AS10" s="31"/>
      <c r="AT10" s="31"/>
      <c r="AU10" s="31"/>
      <c r="AV10" s="31"/>
      <c r="AW10" s="31"/>
      <c r="AX10" s="31"/>
      <c r="AY10" s="31"/>
      <c r="AZ10" s="22"/>
      <c r="BA10" s="22"/>
      <c r="BB10" s="22"/>
      <c r="BC10" s="22"/>
      <c r="BD10" s="22"/>
      <c r="BE10" s="22"/>
      <c r="BF10" s="22"/>
      <c r="BG10" s="22"/>
      <c r="BH10" s="22"/>
      <c r="BI10" s="22"/>
      <c r="BJ10" s="22"/>
      <c r="BK10" s="22"/>
      <c r="BL10" s="22"/>
      <c r="BM10" s="22"/>
      <c r="BN10" s="22"/>
      <c r="BO10" s="22"/>
    </row>
    <row r="11" spans="1:67" ht="20.149999999999999" customHeight="1" x14ac:dyDescent="0.2">
      <c r="A11" s="25"/>
      <c r="B11" s="123" t="s">
        <v>138</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5" t="s">
        <v>139</v>
      </c>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7"/>
      <c r="AZ11" s="22"/>
      <c r="BA11" s="22"/>
      <c r="BI11" s="22"/>
      <c r="BJ11" s="22"/>
      <c r="BK11" s="22"/>
      <c r="BL11" s="22"/>
      <c r="BM11" s="22"/>
      <c r="BN11" s="22"/>
      <c r="BO11" s="22"/>
    </row>
    <row r="12" spans="1:67" ht="30" customHeight="1" thickBot="1" x14ac:dyDescent="0.25">
      <c r="A12" s="25"/>
      <c r="B12" s="128" t="s">
        <v>111</v>
      </c>
      <c r="C12" s="129"/>
      <c r="D12" s="129"/>
      <c r="E12" s="129"/>
      <c r="F12" s="129"/>
      <c r="G12" s="129"/>
      <c r="H12" s="129"/>
      <c r="I12" s="129"/>
      <c r="J12" s="129"/>
      <c r="K12" s="129"/>
      <c r="L12" s="130" t="s">
        <v>24</v>
      </c>
      <c r="M12" s="130"/>
      <c r="N12" s="130"/>
      <c r="O12" s="130"/>
      <c r="P12" s="129"/>
      <c r="Q12" s="129"/>
      <c r="R12" s="129"/>
      <c r="S12" s="129"/>
      <c r="T12" s="129"/>
      <c r="U12" s="129"/>
      <c r="V12" s="129"/>
      <c r="W12" s="129"/>
      <c r="X12" s="131" t="s">
        <v>25</v>
      </c>
      <c r="Y12" s="132"/>
      <c r="Z12" s="132"/>
      <c r="AA12" s="133" t="s">
        <v>111</v>
      </c>
      <c r="AB12" s="133"/>
      <c r="AC12" s="133"/>
      <c r="AD12" s="133"/>
      <c r="AE12" s="133"/>
      <c r="AF12" s="133"/>
      <c r="AG12" s="133"/>
      <c r="AH12" s="133"/>
      <c r="AI12" s="133"/>
      <c r="AJ12" s="133"/>
      <c r="AK12" s="134" t="s">
        <v>24</v>
      </c>
      <c r="AL12" s="134"/>
      <c r="AM12" s="134"/>
      <c r="AN12" s="134"/>
      <c r="AO12" s="135"/>
      <c r="AP12" s="135"/>
      <c r="AQ12" s="135"/>
      <c r="AR12" s="135"/>
      <c r="AS12" s="135"/>
      <c r="AT12" s="135"/>
      <c r="AU12" s="135"/>
      <c r="AV12" s="135"/>
      <c r="AW12" s="136" t="s">
        <v>25</v>
      </c>
      <c r="AX12" s="135"/>
      <c r="AY12" s="137"/>
      <c r="BI12" s="22"/>
      <c r="BJ12" s="22"/>
      <c r="BK12" s="22"/>
      <c r="BL12" s="22"/>
      <c r="BM12" s="22"/>
      <c r="BN12" s="22"/>
      <c r="BO12" s="22"/>
    </row>
    <row r="13" spans="1:67" ht="30" customHeight="1" thickTop="1" thickBot="1" x14ac:dyDescent="0.25">
      <c r="A13" s="25"/>
      <c r="B13" s="107" t="s">
        <v>63</v>
      </c>
      <c r="C13" s="108"/>
      <c r="D13" s="108"/>
      <c r="E13" s="108"/>
      <c r="F13" s="108"/>
      <c r="G13" s="108"/>
      <c r="H13" s="108"/>
      <c r="I13" s="108"/>
      <c r="J13" s="108"/>
      <c r="K13" s="108"/>
      <c r="L13" s="99"/>
      <c r="M13" s="100"/>
      <c r="N13" s="100"/>
      <c r="O13" s="101"/>
      <c r="P13" s="109" t="s">
        <v>73</v>
      </c>
      <c r="Q13" s="109"/>
      <c r="R13" s="109"/>
      <c r="S13" s="109"/>
      <c r="T13" s="109"/>
      <c r="U13" s="109"/>
      <c r="V13" s="109"/>
      <c r="W13" s="110"/>
      <c r="X13" s="111"/>
      <c r="Y13" s="112"/>
      <c r="Z13" s="113"/>
      <c r="AA13" s="114" t="s">
        <v>63</v>
      </c>
      <c r="AB13" s="115"/>
      <c r="AC13" s="115"/>
      <c r="AD13" s="115"/>
      <c r="AE13" s="115"/>
      <c r="AF13" s="115"/>
      <c r="AG13" s="115"/>
      <c r="AH13" s="115"/>
      <c r="AI13" s="115"/>
      <c r="AJ13" s="115"/>
      <c r="AK13" s="99"/>
      <c r="AL13" s="100"/>
      <c r="AM13" s="100"/>
      <c r="AN13" s="101"/>
      <c r="AO13" s="102" t="s">
        <v>73</v>
      </c>
      <c r="AP13" s="102"/>
      <c r="AQ13" s="102"/>
      <c r="AR13" s="102"/>
      <c r="AS13" s="102"/>
      <c r="AT13" s="102"/>
      <c r="AU13" s="102"/>
      <c r="AV13" s="103"/>
      <c r="AW13" s="104"/>
      <c r="AX13" s="105"/>
      <c r="AY13" s="106"/>
      <c r="AZ13" s="22"/>
      <c r="BA13" s="22"/>
      <c r="BI13" s="22"/>
      <c r="BJ13" s="22"/>
      <c r="BK13" s="22"/>
      <c r="BL13" s="22"/>
      <c r="BM13" s="22"/>
      <c r="BN13" s="22"/>
      <c r="BO13" s="22"/>
    </row>
    <row r="14" spans="1:67" ht="30" customHeight="1" thickTop="1" thickBot="1" x14ac:dyDescent="0.25">
      <c r="A14" s="25"/>
      <c r="B14" s="107" t="s">
        <v>64</v>
      </c>
      <c r="C14" s="108"/>
      <c r="D14" s="108"/>
      <c r="E14" s="108"/>
      <c r="F14" s="108"/>
      <c r="G14" s="108"/>
      <c r="H14" s="108"/>
      <c r="I14" s="108"/>
      <c r="J14" s="108"/>
      <c r="K14" s="108"/>
      <c r="L14" s="99"/>
      <c r="M14" s="100"/>
      <c r="N14" s="100"/>
      <c r="O14" s="101"/>
      <c r="P14" s="109" t="s">
        <v>73</v>
      </c>
      <c r="Q14" s="109"/>
      <c r="R14" s="109"/>
      <c r="S14" s="109"/>
      <c r="T14" s="109"/>
      <c r="U14" s="109"/>
      <c r="V14" s="109"/>
      <c r="W14" s="110"/>
      <c r="X14" s="111"/>
      <c r="Y14" s="112"/>
      <c r="Z14" s="113"/>
      <c r="AA14" s="114" t="s">
        <v>64</v>
      </c>
      <c r="AB14" s="115"/>
      <c r="AC14" s="115"/>
      <c r="AD14" s="115"/>
      <c r="AE14" s="115"/>
      <c r="AF14" s="115"/>
      <c r="AG14" s="115"/>
      <c r="AH14" s="115"/>
      <c r="AI14" s="115"/>
      <c r="AJ14" s="115"/>
      <c r="AK14" s="99"/>
      <c r="AL14" s="100"/>
      <c r="AM14" s="100"/>
      <c r="AN14" s="101"/>
      <c r="AO14" s="102" t="s">
        <v>73</v>
      </c>
      <c r="AP14" s="102"/>
      <c r="AQ14" s="102"/>
      <c r="AR14" s="102"/>
      <c r="AS14" s="102"/>
      <c r="AT14" s="102"/>
      <c r="AU14" s="102"/>
      <c r="AV14" s="103"/>
      <c r="AW14" s="104"/>
      <c r="AX14" s="105"/>
      <c r="AY14" s="106"/>
      <c r="AZ14" s="22"/>
      <c r="BA14" s="22"/>
      <c r="BI14" s="22"/>
      <c r="BJ14" s="22"/>
      <c r="BK14" s="22"/>
      <c r="BL14" s="22"/>
      <c r="BM14" s="22"/>
      <c r="BN14" s="22"/>
      <c r="BO14" s="22"/>
    </row>
    <row r="15" spans="1:67" ht="30" customHeight="1" thickTop="1" thickBot="1" x14ac:dyDescent="0.25">
      <c r="A15" s="25"/>
      <c r="B15" s="107" t="s">
        <v>65</v>
      </c>
      <c r="C15" s="108"/>
      <c r="D15" s="108"/>
      <c r="E15" s="108"/>
      <c r="F15" s="108"/>
      <c r="G15" s="108"/>
      <c r="H15" s="108"/>
      <c r="I15" s="108"/>
      <c r="J15" s="108"/>
      <c r="K15" s="108"/>
      <c r="L15" s="99"/>
      <c r="M15" s="100"/>
      <c r="N15" s="100"/>
      <c r="O15" s="101"/>
      <c r="P15" s="109" t="s">
        <v>73</v>
      </c>
      <c r="Q15" s="109"/>
      <c r="R15" s="109"/>
      <c r="S15" s="109"/>
      <c r="T15" s="109"/>
      <c r="U15" s="109"/>
      <c r="V15" s="109"/>
      <c r="W15" s="110"/>
      <c r="X15" s="111"/>
      <c r="Y15" s="112"/>
      <c r="Z15" s="113"/>
      <c r="AA15" s="114" t="s">
        <v>65</v>
      </c>
      <c r="AB15" s="115"/>
      <c r="AC15" s="115"/>
      <c r="AD15" s="115"/>
      <c r="AE15" s="115"/>
      <c r="AF15" s="115"/>
      <c r="AG15" s="115"/>
      <c r="AH15" s="115"/>
      <c r="AI15" s="115"/>
      <c r="AJ15" s="115"/>
      <c r="AK15" s="99"/>
      <c r="AL15" s="100"/>
      <c r="AM15" s="100"/>
      <c r="AN15" s="101"/>
      <c r="AO15" s="102" t="s">
        <v>73</v>
      </c>
      <c r="AP15" s="102"/>
      <c r="AQ15" s="102"/>
      <c r="AR15" s="102"/>
      <c r="AS15" s="102"/>
      <c r="AT15" s="102"/>
      <c r="AU15" s="102"/>
      <c r="AV15" s="103"/>
      <c r="AW15" s="104"/>
      <c r="AX15" s="105"/>
      <c r="AY15" s="106"/>
      <c r="AZ15" s="22"/>
      <c r="BA15" s="22"/>
      <c r="BI15" s="22"/>
      <c r="BJ15" s="22"/>
      <c r="BK15" s="22"/>
      <c r="BL15" s="22"/>
      <c r="BM15" s="22"/>
      <c r="BN15" s="22"/>
      <c r="BO15" s="22"/>
    </row>
    <row r="16" spans="1:67" ht="30" customHeight="1" thickTop="1" thickBot="1" x14ac:dyDescent="0.25">
      <c r="A16" s="25"/>
      <c r="B16" s="107" t="s">
        <v>66</v>
      </c>
      <c r="C16" s="108"/>
      <c r="D16" s="108"/>
      <c r="E16" s="108"/>
      <c r="F16" s="108"/>
      <c r="G16" s="108"/>
      <c r="H16" s="108"/>
      <c r="I16" s="108"/>
      <c r="J16" s="108"/>
      <c r="K16" s="108"/>
      <c r="L16" s="99"/>
      <c r="M16" s="100"/>
      <c r="N16" s="100"/>
      <c r="O16" s="101"/>
      <c r="P16" s="109" t="s">
        <v>73</v>
      </c>
      <c r="Q16" s="109"/>
      <c r="R16" s="109"/>
      <c r="S16" s="109"/>
      <c r="T16" s="109"/>
      <c r="U16" s="109"/>
      <c r="V16" s="109"/>
      <c r="W16" s="110"/>
      <c r="X16" s="111"/>
      <c r="Y16" s="112"/>
      <c r="Z16" s="113"/>
      <c r="AA16" s="114" t="s">
        <v>66</v>
      </c>
      <c r="AB16" s="115"/>
      <c r="AC16" s="115"/>
      <c r="AD16" s="115"/>
      <c r="AE16" s="115"/>
      <c r="AF16" s="115"/>
      <c r="AG16" s="115"/>
      <c r="AH16" s="115"/>
      <c r="AI16" s="115"/>
      <c r="AJ16" s="115"/>
      <c r="AK16" s="99"/>
      <c r="AL16" s="100"/>
      <c r="AM16" s="100"/>
      <c r="AN16" s="101"/>
      <c r="AO16" s="102" t="s">
        <v>73</v>
      </c>
      <c r="AP16" s="102"/>
      <c r="AQ16" s="102"/>
      <c r="AR16" s="102"/>
      <c r="AS16" s="102"/>
      <c r="AT16" s="102"/>
      <c r="AU16" s="102"/>
      <c r="AV16" s="103"/>
      <c r="AW16" s="104"/>
      <c r="AX16" s="105"/>
      <c r="AY16" s="106"/>
      <c r="AZ16" s="22"/>
      <c r="BA16" s="22"/>
      <c r="BI16" s="22"/>
      <c r="BJ16" s="22"/>
      <c r="BK16" s="22"/>
      <c r="BL16" s="22"/>
      <c r="BM16" s="22"/>
      <c r="BN16" s="22"/>
      <c r="BO16" s="22"/>
    </row>
    <row r="17" spans="1:67" ht="30" customHeight="1" thickTop="1" thickBot="1" x14ac:dyDescent="0.25">
      <c r="A17" s="25"/>
      <c r="B17" s="107" t="s">
        <v>67</v>
      </c>
      <c r="C17" s="108"/>
      <c r="D17" s="108"/>
      <c r="E17" s="108"/>
      <c r="F17" s="108"/>
      <c r="G17" s="108"/>
      <c r="H17" s="108"/>
      <c r="I17" s="108"/>
      <c r="J17" s="108"/>
      <c r="K17" s="108"/>
      <c r="L17" s="99"/>
      <c r="M17" s="100"/>
      <c r="N17" s="100"/>
      <c r="O17" s="101"/>
      <c r="P17" s="109" t="s">
        <v>73</v>
      </c>
      <c r="Q17" s="109"/>
      <c r="R17" s="109"/>
      <c r="S17" s="109"/>
      <c r="T17" s="109"/>
      <c r="U17" s="109"/>
      <c r="V17" s="109"/>
      <c r="W17" s="110"/>
      <c r="X17" s="111"/>
      <c r="Y17" s="112"/>
      <c r="Z17" s="113"/>
      <c r="AA17" s="114" t="s">
        <v>67</v>
      </c>
      <c r="AB17" s="115"/>
      <c r="AC17" s="115"/>
      <c r="AD17" s="115"/>
      <c r="AE17" s="115"/>
      <c r="AF17" s="115"/>
      <c r="AG17" s="115"/>
      <c r="AH17" s="115"/>
      <c r="AI17" s="115"/>
      <c r="AJ17" s="115"/>
      <c r="AK17" s="99"/>
      <c r="AL17" s="100"/>
      <c r="AM17" s="100"/>
      <c r="AN17" s="101"/>
      <c r="AO17" s="102" t="s">
        <v>73</v>
      </c>
      <c r="AP17" s="102"/>
      <c r="AQ17" s="102"/>
      <c r="AR17" s="102"/>
      <c r="AS17" s="102"/>
      <c r="AT17" s="102"/>
      <c r="AU17" s="102"/>
      <c r="AV17" s="103"/>
      <c r="AW17" s="104"/>
      <c r="AX17" s="105"/>
      <c r="AY17" s="106"/>
      <c r="AZ17" s="22"/>
      <c r="BA17" s="22"/>
      <c r="BI17" s="22"/>
      <c r="BJ17" s="22"/>
      <c r="BK17" s="22"/>
      <c r="BL17" s="22"/>
      <c r="BM17" s="22"/>
      <c r="BN17" s="22"/>
      <c r="BO17" s="22"/>
    </row>
    <row r="18" spans="1:67" ht="30" customHeight="1" thickTop="1" x14ac:dyDescent="0.2">
      <c r="A18" s="25"/>
      <c r="B18" s="107" t="s">
        <v>26</v>
      </c>
      <c r="C18" s="108"/>
      <c r="D18" s="108"/>
      <c r="E18" s="108"/>
      <c r="F18" s="108"/>
      <c r="G18" s="108"/>
      <c r="H18" s="108"/>
      <c r="I18" s="108"/>
      <c r="J18" s="108"/>
      <c r="K18" s="108"/>
      <c r="L18" s="140">
        <f>SUM(L13:O17)</f>
        <v>0</v>
      </c>
      <c r="M18" s="141"/>
      <c r="N18" s="141"/>
      <c r="O18" s="142"/>
      <c r="P18" s="109" t="s">
        <v>73</v>
      </c>
      <c r="Q18" s="109"/>
      <c r="R18" s="109"/>
      <c r="S18" s="109"/>
      <c r="T18" s="109"/>
      <c r="U18" s="109"/>
      <c r="V18" s="109"/>
      <c r="W18" s="110"/>
      <c r="X18" s="143">
        <f>SUM(X13:Z15)</f>
        <v>0</v>
      </c>
      <c r="Y18" s="144"/>
      <c r="Z18" s="145"/>
      <c r="AA18" s="114" t="s">
        <v>26</v>
      </c>
      <c r="AB18" s="115"/>
      <c r="AC18" s="115"/>
      <c r="AD18" s="115"/>
      <c r="AE18" s="115"/>
      <c r="AF18" s="115"/>
      <c r="AG18" s="115"/>
      <c r="AH18" s="115"/>
      <c r="AI18" s="115"/>
      <c r="AJ18" s="115"/>
      <c r="AK18" s="146">
        <f>SUM(AK13:AN17)</f>
        <v>0</v>
      </c>
      <c r="AL18" s="147"/>
      <c r="AM18" s="147"/>
      <c r="AN18" s="148"/>
      <c r="AO18" s="102" t="s">
        <v>73</v>
      </c>
      <c r="AP18" s="102"/>
      <c r="AQ18" s="102"/>
      <c r="AR18" s="102"/>
      <c r="AS18" s="102"/>
      <c r="AT18" s="102"/>
      <c r="AU18" s="102"/>
      <c r="AV18" s="103"/>
      <c r="AW18" s="149">
        <f>SUM(AW13:AY15)</f>
        <v>0</v>
      </c>
      <c r="AX18" s="150"/>
      <c r="AY18" s="151"/>
      <c r="AZ18" s="22"/>
      <c r="BA18" s="22"/>
      <c r="BI18" s="22"/>
      <c r="BJ18" s="22"/>
      <c r="BK18" s="22"/>
      <c r="BL18" s="22"/>
      <c r="BM18" s="22"/>
      <c r="BN18" s="22"/>
      <c r="BO18" s="22"/>
    </row>
    <row r="19" spans="1:67" s="23" customFormat="1" ht="30" customHeight="1" thickBot="1" x14ac:dyDescent="0.25">
      <c r="A19" s="25"/>
      <c r="B19" s="159" t="s">
        <v>30</v>
      </c>
      <c r="C19" s="160"/>
      <c r="D19" s="160"/>
      <c r="E19" s="160"/>
      <c r="F19" s="160"/>
      <c r="G19" s="160"/>
      <c r="H19" s="160"/>
      <c r="I19" s="160"/>
      <c r="J19" s="160"/>
      <c r="K19" s="160"/>
      <c r="L19" s="160"/>
      <c r="M19" s="160"/>
      <c r="N19" s="160"/>
      <c r="O19" s="161"/>
      <c r="P19" s="162">
        <f>L18*1200</f>
        <v>0</v>
      </c>
      <c r="Q19" s="163"/>
      <c r="R19" s="163"/>
      <c r="S19" s="163"/>
      <c r="T19" s="163"/>
      <c r="U19" s="163"/>
      <c r="V19" s="163"/>
      <c r="W19" s="163"/>
      <c r="X19" s="138" t="s">
        <v>27</v>
      </c>
      <c r="Y19" s="138"/>
      <c r="Z19" s="138"/>
      <c r="AA19" s="164" t="s">
        <v>30</v>
      </c>
      <c r="AB19" s="160"/>
      <c r="AC19" s="160"/>
      <c r="AD19" s="160"/>
      <c r="AE19" s="160"/>
      <c r="AF19" s="160"/>
      <c r="AG19" s="160"/>
      <c r="AH19" s="160"/>
      <c r="AI19" s="160"/>
      <c r="AJ19" s="160"/>
      <c r="AK19" s="160"/>
      <c r="AL19" s="160"/>
      <c r="AM19" s="160"/>
      <c r="AN19" s="161"/>
      <c r="AO19" s="162">
        <f>AK18*1200</f>
        <v>0</v>
      </c>
      <c r="AP19" s="163"/>
      <c r="AQ19" s="163"/>
      <c r="AR19" s="163"/>
      <c r="AS19" s="163"/>
      <c r="AT19" s="163"/>
      <c r="AU19" s="163"/>
      <c r="AV19" s="163"/>
      <c r="AW19" s="138" t="s">
        <v>27</v>
      </c>
      <c r="AX19" s="138"/>
      <c r="AY19" s="139"/>
      <c r="AZ19" s="22"/>
      <c r="BA19" s="22"/>
      <c r="BB19" s="22"/>
      <c r="BC19" s="22"/>
      <c r="BD19" s="22"/>
      <c r="BE19" s="22"/>
      <c r="BF19" s="22"/>
      <c r="BG19" s="22"/>
      <c r="BH19" s="22"/>
      <c r="BI19" s="22"/>
      <c r="BJ19" s="22"/>
      <c r="BK19" s="22"/>
      <c r="BL19" s="22"/>
      <c r="BM19" s="22"/>
      <c r="BN19" s="22"/>
      <c r="BO19" s="22"/>
    </row>
    <row r="20" spans="1:67" s="23" customFormat="1" ht="30" customHeight="1" thickBot="1" x14ac:dyDescent="0.25">
      <c r="A20" s="25"/>
      <c r="B20" s="152" t="s">
        <v>48</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4"/>
      <c r="AB20" s="154"/>
      <c r="AC20" s="154"/>
      <c r="AD20" s="154"/>
      <c r="AE20" s="154"/>
      <c r="AF20" s="154"/>
      <c r="AG20" s="154"/>
      <c r="AH20" s="153"/>
      <c r="AI20" s="153"/>
      <c r="AJ20" s="153"/>
      <c r="AK20" s="153"/>
      <c r="AL20" s="32"/>
      <c r="AM20" s="155">
        <f>P19+AO19</f>
        <v>0</v>
      </c>
      <c r="AN20" s="156"/>
      <c r="AO20" s="156"/>
      <c r="AP20" s="156"/>
      <c r="AQ20" s="156"/>
      <c r="AR20" s="156"/>
      <c r="AS20" s="156"/>
      <c r="AT20" s="156"/>
      <c r="AU20" s="156"/>
      <c r="AV20" s="156"/>
      <c r="AW20" s="157" t="s">
        <v>27</v>
      </c>
      <c r="AX20" s="157"/>
      <c r="AY20" s="158"/>
      <c r="AZ20" s="22"/>
      <c r="BA20" s="22"/>
      <c r="BB20" s="22"/>
      <c r="BC20" s="22"/>
      <c r="BD20" s="22"/>
      <c r="BE20" s="22"/>
      <c r="BF20" s="22"/>
      <c r="BG20" s="22"/>
      <c r="BH20" s="22"/>
      <c r="BI20" s="22"/>
      <c r="BJ20" s="22"/>
      <c r="BK20" s="22"/>
      <c r="BL20" s="22"/>
      <c r="BM20" s="22"/>
      <c r="BN20" s="22"/>
      <c r="BO20" s="22"/>
    </row>
    <row r="21" spans="1:67" s="23" customFormat="1" ht="15" customHeight="1" x14ac:dyDescent="0.2">
      <c r="A21" s="25"/>
      <c r="B21" s="33"/>
      <c r="C21" s="34"/>
      <c r="D21" s="34"/>
      <c r="E21" s="34"/>
      <c r="F21" s="34"/>
      <c r="G21" s="33"/>
      <c r="H21" s="33"/>
      <c r="I21" s="33"/>
      <c r="J21" s="33"/>
      <c r="K21" s="33"/>
      <c r="L21" s="35"/>
      <c r="M21" s="35"/>
      <c r="N21" s="35"/>
      <c r="O21" s="35"/>
      <c r="P21" s="36"/>
      <c r="Q21" s="37"/>
      <c r="R21" s="37"/>
      <c r="S21" s="37"/>
      <c r="T21" s="37"/>
      <c r="U21" s="37"/>
      <c r="V21" s="36"/>
      <c r="W21" s="36"/>
      <c r="X21" s="38"/>
      <c r="Y21" s="38"/>
      <c r="Z21" s="38"/>
      <c r="AA21" s="28"/>
      <c r="AB21" s="28"/>
      <c r="AC21" s="28"/>
      <c r="AD21" s="28"/>
      <c r="AE21" s="28"/>
      <c r="AF21" s="28"/>
      <c r="AG21" s="28"/>
      <c r="AH21" s="28"/>
      <c r="AI21" s="28"/>
      <c r="AJ21" s="28"/>
      <c r="AK21" s="28"/>
      <c r="AL21" s="28"/>
      <c r="AM21" s="28"/>
      <c r="AN21" s="28"/>
      <c r="AO21" s="28"/>
      <c r="AP21" s="28"/>
      <c r="AQ21" s="28"/>
      <c r="AR21" s="28"/>
      <c r="AS21" s="28"/>
      <c r="AT21" s="28"/>
      <c r="AU21" s="28"/>
      <c r="AV21" s="28"/>
      <c r="AW21" s="31"/>
      <c r="AX21" s="31"/>
      <c r="AY21" s="31"/>
      <c r="AZ21" s="22"/>
      <c r="BA21" s="22"/>
      <c r="BI21" s="22"/>
      <c r="BJ21" s="22"/>
      <c r="BK21" s="22"/>
      <c r="BL21" s="22"/>
      <c r="BM21" s="22"/>
      <c r="BN21" s="22"/>
      <c r="BO21" s="22"/>
    </row>
    <row r="22" spans="1:67" s="23" customFormat="1" ht="30" customHeight="1" x14ac:dyDescent="0.2">
      <c r="BI22" s="22"/>
      <c r="BJ22" s="22"/>
      <c r="BK22" s="22"/>
      <c r="BL22" s="22"/>
      <c r="BM22" s="22"/>
      <c r="BN22" s="22"/>
      <c r="BO22" s="22"/>
    </row>
    <row r="23" spans="1:67" s="23" customFormat="1" ht="30"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row>
    <row r="24" spans="1:67" s="23" customFormat="1" ht="30"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row>
    <row r="25" spans="1:67" s="23" customFormat="1" ht="30" customHeight="1"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row>
    <row r="26" spans="1:67" s="23" customFormat="1" ht="30"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s="23" customFormat="1" ht="13.5"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s="23" customFormat="1" ht="17.2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s="23" customFormat="1" ht="17.2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s="23" customFormat="1" ht="17.2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row>
    <row r="31" spans="1:67" s="23" customFormat="1" ht="17.25"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row>
    <row r="32" spans="1:67" s="23" customFormat="1" ht="131.25"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row>
    <row r="33" spans="1:67" s="23" customForma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row>
    <row r="34" spans="1:67" s="23" customForma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row>
    <row r="35" spans="1:67" s="23" customForma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row>
    <row r="36" spans="1:67" s="23" customFormat="1"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row>
    <row r="37" spans="1:67" s="23" customForma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row>
    <row r="38" spans="1:67" s="23" customForma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1:67" s="23" customFormat="1" x14ac:dyDescent="0.2"/>
    <row r="40" spans="1:67" s="23" customFormat="1" x14ac:dyDescent="0.2"/>
    <row r="41" spans="1:67" s="23" customFormat="1" x14ac:dyDescent="0.2"/>
    <row r="42" spans="1:67" s="23" customFormat="1" x14ac:dyDescent="0.2"/>
    <row r="43" spans="1:67" s="23" customFormat="1" x14ac:dyDescent="0.2"/>
    <row r="44" spans="1:67" s="23" customFormat="1" x14ac:dyDescent="0.2"/>
    <row r="45" spans="1:67" s="23" customFormat="1" x14ac:dyDescent="0.2"/>
    <row r="46" spans="1:67" s="23" customFormat="1" x14ac:dyDescent="0.2"/>
    <row r="47" spans="1:67" s="23" customFormat="1" x14ac:dyDescent="0.2"/>
    <row r="48" spans="1:67" s="23" customFormat="1" x14ac:dyDescent="0.2"/>
    <row r="49" s="23" customFormat="1" x14ac:dyDescent="0.2"/>
    <row r="50" s="23" customFormat="1" x14ac:dyDescent="0.2"/>
    <row r="51" s="23" customFormat="1" x14ac:dyDescent="0.2"/>
    <row r="52" s="23" customFormat="1" x14ac:dyDescent="0.2"/>
    <row r="53" s="23" customFormat="1" x14ac:dyDescent="0.2"/>
    <row r="54" s="23" customFormat="1" x14ac:dyDescent="0.2"/>
    <row r="55" s="23" customFormat="1" x14ac:dyDescent="0.2"/>
    <row r="56" s="23" customFormat="1" x14ac:dyDescent="0.2"/>
    <row r="57" s="23" customFormat="1" x14ac:dyDescent="0.2"/>
    <row r="58" s="23" customFormat="1" x14ac:dyDescent="0.2"/>
    <row r="59" s="23" customFormat="1" x14ac:dyDescent="0.2"/>
    <row r="60" s="23" customFormat="1" x14ac:dyDescent="0.2"/>
    <row r="61" s="23" customFormat="1" x14ac:dyDescent="0.2"/>
    <row r="62" s="23" customFormat="1" x14ac:dyDescent="0.2"/>
    <row r="63" s="23" customFormat="1" x14ac:dyDescent="0.2"/>
    <row r="64" s="23" customFormat="1" x14ac:dyDescent="0.2"/>
    <row r="65" s="23" customFormat="1" x14ac:dyDescent="0.2"/>
    <row r="66" s="23" customFormat="1" x14ac:dyDescent="0.2"/>
    <row r="67" s="23" customFormat="1" x14ac:dyDescent="0.2"/>
    <row r="68" s="23" customFormat="1" x14ac:dyDescent="0.2"/>
    <row r="69" s="23" customFormat="1" x14ac:dyDescent="0.2"/>
    <row r="70" s="23" customFormat="1" x14ac:dyDescent="0.2"/>
    <row r="71" s="23" customFormat="1" x14ac:dyDescent="0.2"/>
    <row r="72" s="23" customFormat="1" x14ac:dyDescent="0.2"/>
    <row r="73" s="23" customFormat="1" x14ac:dyDescent="0.2"/>
    <row r="74" s="23" customFormat="1" x14ac:dyDescent="0.2"/>
    <row r="75" s="23" customFormat="1" x14ac:dyDescent="0.2"/>
    <row r="76" s="23" customFormat="1" x14ac:dyDescent="0.2"/>
    <row r="77" s="23" customFormat="1" x14ac:dyDescent="0.2"/>
    <row r="78" s="23" customFormat="1" x14ac:dyDescent="0.2"/>
    <row r="79" s="23" customFormat="1" x14ac:dyDescent="0.2"/>
    <row r="80" s="23" customFormat="1" x14ac:dyDescent="0.2"/>
    <row r="81" s="23" customFormat="1" x14ac:dyDescent="0.2"/>
    <row r="82" s="23" customFormat="1" x14ac:dyDescent="0.2"/>
    <row r="83" s="23" customFormat="1" x14ac:dyDescent="0.2"/>
    <row r="84" s="23" customFormat="1" x14ac:dyDescent="0.2"/>
    <row r="85" s="23" customFormat="1" x14ac:dyDescent="0.2"/>
    <row r="86" s="23" customFormat="1" x14ac:dyDescent="0.2"/>
    <row r="87" s="23" customFormat="1" x14ac:dyDescent="0.2"/>
    <row r="88" s="23" customFormat="1" x14ac:dyDescent="0.2"/>
    <row r="89" s="23" customFormat="1" x14ac:dyDescent="0.2"/>
    <row r="90" s="23" customFormat="1" x14ac:dyDescent="0.2"/>
    <row r="91" s="23" customFormat="1" x14ac:dyDescent="0.2"/>
    <row r="92" s="23" customFormat="1" x14ac:dyDescent="0.2"/>
    <row r="93" s="23" customFormat="1" x14ac:dyDescent="0.2"/>
    <row r="94" s="23" customFormat="1" x14ac:dyDescent="0.2"/>
    <row r="95" s="23" customFormat="1" x14ac:dyDescent="0.2"/>
    <row r="96" s="23" customFormat="1" x14ac:dyDescent="0.2"/>
    <row r="97" s="23" customFormat="1" x14ac:dyDescent="0.2"/>
    <row r="98" s="23" customFormat="1" x14ac:dyDescent="0.2"/>
    <row r="99" s="23" customFormat="1" x14ac:dyDescent="0.2"/>
    <row r="100" s="23" customFormat="1" x14ac:dyDescent="0.2"/>
    <row r="101" s="23" customFormat="1" x14ac:dyDescent="0.2"/>
    <row r="102" s="23" customFormat="1" x14ac:dyDescent="0.2"/>
    <row r="103" s="23" customFormat="1" x14ac:dyDescent="0.2"/>
    <row r="104" s="23" customFormat="1" x14ac:dyDescent="0.2"/>
    <row r="105" s="23" customFormat="1" x14ac:dyDescent="0.2"/>
    <row r="106" s="23" customFormat="1" x14ac:dyDescent="0.2"/>
    <row r="107" s="23" customFormat="1" x14ac:dyDescent="0.2"/>
    <row r="108" s="23" customFormat="1" x14ac:dyDescent="0.2"/>
    <row r="109" s="23" customFormat="1" x14ac:dyDescent="0.2"/>
    <row r="110" s="23" customFormat="1" x14ac:dyDescent="0.2"/>
    <row r="111" s="23" customFormat="1" x14ac:dyDescent="0.2"/>
    <row r="112" s="23" customFormat="1" x14ac:dyDescent="0.2"/>
    <row r="113" s="23" customFormat="1" x14ac:dyDescent="0.2"/>
    <row r="114" s="23" customFormat="1" x14ac:dyDescent="0.2"/>
    <row r="115" s="23" customFormat="1" x14ac:dyDescent="0.2"/>
    <row r="116" s="23" customFormat="1" x14ac:dyDescent="0.2"/>
    <row r="117" s="23" customFormat="1" x14ac:dyDescent="0.2"/>
    <row r="118" s="23" customFormat="1" x14ac:dyDescent="0.2"/>
    <row r="119" s="23" customFormat="1" x14ac:dyDescent="0.2"/>
    <row r="120" s="23" customFormat="1" x14ac:dyDescent="0.2"/>
    <row r="121" s="23" customFormat="1" x14ac:dyDescent="0.2"/>
    <row r="122" s="23" customFormat="1" x14ac:dyDescent="0.2"/>
    <row r="123" s="23" customFormat="1" x14ac:dyDescent="0.2"/>
    <row r="124" s="23" customFormat="1" x14ac:dyDescent="0.2"/>
    <row r="125" s="23" customFormat="1" x14ac:dyDescent="0.2"/>
    <row r="126" s="23" customFormat="1" x14ac:dyDescent="0.2"/>
    <row r="127" s="23" customFormat="1" x14ac:dyDescent="0.2"/>
    <row r="128" s="23" customFormat="1" x14ac:dyDescent="0.2"/>
    <row r="129" s="23" customFormat="1" x14ac:dyDescent="0.2"/>
    <row r="130" s="23" customFormat="1" x14ac:dyDescent="0.2"/>
    <row r="131" s="23" customFormat="1" x14ac:dyDescent="0.2"/>
    <row r="132" s="23" customFormat="1" x14ac:dyDescent="0.2"/>
    <row r="133" s="23" customFormat="1" x14ac:dyDescent="0.2"/>
    <row r="134" s="23" customFormat="1" x14ac:dyDescent="0.2"/>
    <row r="135" s="23" customFormat="1" x14ac:dyDescent="0.2"/>
    <row r="136" s="23" customFormat="1" x14ac:dyDescent="0.2"/>
    <row r="137" s="23" customFormat="1" x14ac:dyDescent="0.2"/>
    <row r="138" s="23" customFormat="1" x14ac:dyDescent="0.2"/>
    <row r="139" s="23" customFormat="1" x14ac:dyDescent="0.2"/>
    <row r="140" s="23" customFormat="1" x14ac:dyDescent="0.2"/>
    <row r="141" s="23" customFormat="1" x14ac:dyDescent="0.2"/>
    <row r="142" s="23" customFormat="1" x14ac:dyDescent="0.2"/>
    <row r="143" s="23" customFormat="1" x14ac:dyDescent="0.2"/>
    <row r="144" s="23" customFormat="1" x14ac:dyDescent="0.2"/>
    <row r="145" s="23" customFormat="1" x14ac:dyDescent="0.2"/>
    <row r="146" s="23" customFormat="1" x14ac:dyDescent="0.2"/>
    <row r="147" s="23" customFormat="1" x14ac:dyDescent="0.2"/>
    <row r="148" s="23" customFormat="1" x14ac:dyDescent="0.2"/>
    <row r="149" s="23" customFormat="1" x14ac:dyDescent="0.2"/>
    <row r="150" s="23" customFormat="1" x14ac:dyDescent="0.2"/>
    <row r="151" s="23" customFormat="1" x14ac:dyDescent="0.2"/>
    <row r="152" s="23" customFormat="1" x14ac:dyDescent="0.2"/>
    <row r="153" s="23" customFormat="1" x14ac:dyDescent="0.2"/>
    <row r="154" s="23" customFormat="1" x14ac:dyDescent="0.2"/>
    <row r="155" s="23" customFormat="1" x14ac:dyDescent="0.2"/>
    <row r="156" s="23" customFormat="1" x14ac:dyDescent="0.2"/>
    <row r="157" s="23" customFormat="1" x14ac:dyDescent="0.2"/>
    <row r="158" s="23" customFormat="1" x14ac:dyDescent="0.2"/>
    <row r="159" s="23" customFormat="1" x14ac:dyDescent="0.2"/>
    <row r="160" s="23" customFormat="1" x14ac:dyDescent="0.2"/>
    <row r="161" s="23" customFormat="1" x14ac:dyDescent="0.2"/>
    <row r="162" s="23" customFormat="1" x14ac:dyDescent="0.2"/>
    <row r="163" s="23" customFormat="1" x14ac:dyDescent="0.2"/>
    <row r="164" s="23" customFormat="1" x14ac:dyDescent="0.2"/>
    <row r="165" s="23" customFormat="1" x14ac:dyDescent="0.2"/>
    <row r="166" s="23" customFormat="1" x14ac:dyDescent="0.2"/>
    <row r="167" s="23" customFormat="1" x14ac:dyDescent="0.2"/>
    <row r="168" s="23" customFormat="1" x14ac:dyDescent="0.2"/>
    <row r="169" s="23" customFormat="1" x14ac:dyDescent="0.2"/>
    <row r="170" s="23" customFormat="1" x14ac:dyDescent="0.2"/>
    <row r="171" s="23" customFormat="1" x14ac:dyDescent="0.2"/>
    <row r="172" s="23" customFormat="1" x14ac:dyDescent="0.2"/>
    <row r="173" s="23" customFormat="1" x14ac:dyDescent="0.2"/>
    <row r="174" s="23" customFormat="1" x14ac:dyDescent="0.2"/>
    <row r="175" s="23" customFormat="1" x14ac:dyDescent="0.2"/>
    <row r="176" s="23" customFormat="1" x14ac:dyDescent="0.2"/>
    <row r="177" s="23" customFormat="1" x14ac:dyDescent="0.2"/>
    <row r="178" s="23" customFormat="1" x14ac:dyDescent="0.2"/>
    <row r="179" s="23" customFormat="1" x14ac:dyDescent="0.2"/>
    <row r="180" s="23" customFormat="1" x14ac:dyDescent="0.2"/>
    <row r="181" s="23" customFormat="1" x14ac:dyDescent="0.2"/>
    <row r="182" s="23" customFormat="1" x14ac:dyDescent="0.2"/>
    <row r="183" s="23" customFormat="1" x14ac:dyDescent="0.2"/>
    <row r="184" s="23" customFormat="1" x14ac:dyDescent="0.2"/>
    <row r="185" s="23" customFormat="1" x14ac:dyDescent="0.2"/>
    <row r="186" s="23" customFormat="1" x14ac:dyDescent="0.2"/>
    <row r="187" s="23" customFormat="1" x14ac:dyDescent="0.2"/>
    <row r="188" s="23" customFormat="1" x14ac:dyDescent="0.2"/>
    <row r="189" s="23" customFormat="1" x14ac:dyDescent="0.2"/>
    <row r="190" s="23" customFormat="1" x14ac:dyDescent="0.2"/>
    <row r="191" s="23" customFormat="1" x14ac:dyDescent="0.2"/>
    <row r="192" s="23" customFormat="1" x14ac:dyDescent="0.2"/>
    <row r="193" s="23" customFormat="1" x14ac:dyDescent="0.2"/>
    <row r="194" s="23" customFormat="1" x14ac:dyDescent="0.2"/>
    <row r="195" s="23" customFormat="1" x14ac:dyDescent="0.2"/>
    <row r="196" s="23" customFormat="1" x14ac:dyDescent="0.2"/>
    <row r="197" s="23" customFormat="1" x14ac:dyDescent="0.2"/>
    <row r="198" s="23" customFormat="1" x14ac:dyDescent="0.2"/>
    <row r="199" s="23" customFormat="1" x14ac:dyDescent="0.2"/>
    <row r="200" s="23" customFormat="1" x14ac:dyDescent="0.2"/>
    <row r="201" s="23" customFormat="1" x14ac:dyDescent="0.2"/>
    <row r="202" s="23" customFormat="1" x14ac:dyDescent="0.2"/>
    <row r="203" s="23" customFormat="1" x14ac:dyDescent="0.2"/>
    <row r="204" s="23" customFormat="1" x14ac:dyDescent="0.2"/>
    <row r="205" s="23" customFormat="1" x14ac:dyDescent="0.2"/>
    <row r="206" s="23" customFormat="1" x14ac:dyDescent="0.2"/>
    <row r="207" s="23" customFormat="1" x14ac:dyDescent="0.2"/>
  </sheetData>
  <mergeCells count="79">
    <mergeCell ref="B20:AK20"/>
    <mergeCell ref="AM20:AV20"/>
    <mergeCell ref="AW20:AY20"/>
    <mergeCell ref="AW16:AY16"/>
    <mergeCell ref="B16:K16"/>
    <mergeCell ref="L16:O16"/>
    <mergeCell ref="P16:W16"/>
    <mergeCell ref="X16:Z16"/>
    <mergeCell ref="AA16:AJ16"/>
    <mergeCell ref="AK16:AN16"/>
    <mergeCell ref="AO16:AV16"/>
    <mergeCell ref="B19:O19"/>
    <mergeCell ref="P19:W19"/>
    <mergeCell ref="X19:Z19"/>
    <mergeCell ref="AA19:AN19"/>
    <mergeCell ref="AO19:AV19"/>
    <mergeCell ref="AW19:AY19"/>
    <mergeCell ref="AO15:AV15"/>
    <mergeCell ref="AW15:AY15"/>
    <mergeCell ref="B18:K18"/>
    <mergeCell ref="L18:O18"/>
    <mergeCell ref="P18:W18"/>
    <mergeCell ref="X18:Z18"/>
    <mergeCell ref="AA18:AJ18"/>
    <mergeCell ref="AK18:AN18"/>
    <mergeCell ref="AO18:AV18"/>
    <mergeCell ref="AW18:AY18"/>
    <mergeCell ref="B15:K15"/>
    <mergeCell ref="L15:O15"/>
    <mergeCell ref="P15:W15"/>
    <mergeCell ref="X15:Z15"/>
    <mergeCell ref="AA15:AJ15"/>
    <mergeCell ref="AK15:AN15"/>
    <mergeCell ref="AO13:AV13"/>
    <mergeCell ref="AW13:AY13"/>
    <mergeCell ref="B14:K14"/>
    <mergeCell ref="L14:O14"/>
    <mergeCell ref="P14:W14"/>
    <mergeCell ref="X14:Z14"/>
    <mergeCell ref="AA14:AJ14"/>
    <mergeCell ref="AK14:AN14"/>
    <mergeCell ref="AO14:AV14"/>
    <mergeCell ref="AW14:AY14"/>
    <mergeCell ref="B13:K13"/>
    <mergeCell ref="L13:O13"/>
    <mergeCell ref="P13:W13"/>
    <mergeCell ref="X13:Z13"/>
    <mergeCell ref="AA13:AJ13"/>
    <mergeCell ref="AK13:AN13"/>
    <mergeCell ref="B11:Z11"/>
    <mergeCell ref="AA11:AY11"/>
    <mergeCell ref="B12:K12"/>
    <mergeCell ref="L12:O12"/>
    <mergeCell ref="P12:W12"/>
    <mergeCell ref="X12:Z12"/>
    <mergeCell ref="AA12:AJ12"/>
    <mergeCell ref="AK12:AN12"/>
    <mergeCell ref="AO12:AV12"/>
    <mergeCell ref="AW12:AY12"/>
    <mergeCell ref="B7:J7"/>
    <mergeCell ref="K7:AY7"/>
    <mergeCell ref="B8:J8"/>
    <mergeCell ref="K8:AY8"/>
    <mergeCell ref="B9:J9"/>
    <mergeCell ref="K9:AY9"/>
    <mergeCell ref="A1:AY1"/>
    <mergeCell ref="A2:AY2"/>
    <mergeCell ref="B4:J4"/>
    <mergeCell ref="K4:AY4"/>
    <mergeCell ref="B5:J5"/>
    <mergeCell ref="K5:AY5"/>
    <mergeCell ref="AK17:AN17"/>
    <mergeCell ref="AO17:AV17"/>
    <mergeCell ref="AW17:AY17"/>
    <mergeCell ref="B17:K17"/>
    <mergeCell ref="L17:O17"/>
    <mergeCell ref="P17:W17"/>
    <mergeCell ref="X17:Z17"/>
    <mergeCell ref="AA17:AJ17"/>
  </mergeCells>
  <phoneticPr fontId="2"/>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tabSelected="1" view="pageBreakPreview" zoomScaleNormal="100" workbookViewId="0">
      <selection activeCell="B23" sqref="B23"/>
    </sheetView>
  </sheetViews>
  <sheetFormatPr defaultColWidth="9" defaultRowHeight="24.9" customHeight="1" x14ac:dyDescent="0.2"/>
  <cols>
    <col min="1" max="1" width="5.08203125" style="1" customWidth="1"/>
    <col min="2" max="2" width="18.6640625" style="1" customWidth="1"/>
    <col min="3" max="3" width="17.5" style="1" customWidth="1"/>
    <col min="4" max="8" width="6.25" style="1" customWidth="1"/>
    <col min="9" max="9" width="7.9140625" style="1" customWidth="1"/>
    <col min="10" max="10" width="16.1640625" style="1" customWidth="1"/>
    <col min="11" max="11" width="18.4140625" style="1" customWidth="1"/>
    <col min="12" max="12" width="9" style="1"/>
    <col min="13" max="13" width="0" style="1" hidden="1" customWidth="1"/>
    <col min="14" max="15" width="25.58203125" style="1" hidden="1" customWidth="1"/>
    <col min="16" max="16" width="0" style="1" hidden="1" customWidth="1"/>
    <col min="17" max="17" width="20.58203125" style="1" hidden="1" customWidth="1"/>
    <col min="18" max="19" width="25.58203125" style="1" hidden="1" customWidth="1"/>
    <col min="20" max="20" width="0" style="1" hidden="1" customWidth="1"/>
    <col min="21" max="21" width="20.58203125" style="1" hidden="1" customWidth="1"/>
    <col min="22" max="23" width="0" style="1" hidden="1" customWidth="1"/>
    <col min="24" max="16384" width="9" style="1"/>
  </cols>
  <sheetData>
    <row r="1" spans="1:22" ht="46.25" customHeight="1" thickBot="1" x14ac:dyDescent="0.25">
      <c r="A1" s="165" t="s">
        <v>136</v>
      </c>
      <c r="B1" s="165"/>
      <c r="C1" s="165"/>
      <c r="D1" s="165"/>
      <c r="E1" s="165"/>
      <c r="F1" s="165"/>
      <c r="G1" s="165"/>
      <c r="H1" s="165"/>
      <c r="I1" s="165"/>
      <c r="J1" s="165"/>
      <c r="K1" s="6"/>
      <c r="L1" s="6"/>
      <c r="M1" s="6"/>
      <c r="N1" s="6"/>
      <c r="O1" s="6"/>
      <c r="P1" s="6"/>
      <c r="Q1" s="6"/>
    </row>
    <row r="2" spans="1:22" s="20" customFormat="1" ht="24.9" customHeight="1" x14ac:dyDescent="0.2">
      <c r="A2" s="170" t="s">
        <v>0</v>
      </c>
      <c r="B2" s="171"/>
      <c r="C2" s="13" t="s">
        <v>11</v>
      </c>
      <c r="D2" s="186"/>
      <c r="E2" s="187"/>
      <c r="F2" s="187"/>
      <c r="G2" s="187"/>
      <c r="H2" s="187"/>
      <c r="I2" s="188"/>
      <c r="J2" s="42"/>
      <c r="K2" s="42"/>
      <c r="L2" s="42"/>
      <c r="M2" s="39"/>
      <c r="N2" s="39"/>
      <c r="O2" s="39"/>
      <c r="P2" s="39"/>
      <c r="Q2" s="40"/>
    </row>
    <row r="3" spans="1:22" s="20" customFormat="1" ht="15.75" customHeight="1" x14ac:dyDescent="0.2">
      <c r="A3" s="172"/>
      <c r="B3" s="173"/>
      <c r="C3" s="176" t="s">
        <v>12</v>
      </c>
      <c r="D3" s="229"/>
      <c r="E3" s="230"/>
      <c r="F3" s="230"/>
      <c r="G3" s="230"/>
      <c r="H3" s="230"/>
      <c r="I3" s="231"/>
      <c r="J3" s="43"/>
      <c r="K3" s="43"/>
      <c r="L3" s="43"/>
      <c r="M3" s="15"/>
      <c r="N3" s="15"/>
      <c r="O3" s="15"/>
      <c r="P3" s="15"/>
      <c r="Q3" s="16"/>
    </row>
    <row r="4" spans="1:22" s="20" customFormat="1" ht="15.75" customHeight="1" thickBot="1" x14ac:dyDescent="0.25">
      <c r="A4" s="174"/>
      <c r="B4" s="175"/>
      <c r="C4" s="177"/>
      <c r="D4" s="232"/>
      <c r="E4" s="233"/>
      <c r="F4" s="233"/>
      <c r="G4" s="233"/>
      <c r="H4" s="233"/>
      <c r="I4" s="234"/>
      <c r="J4" s="43"/>
      <c r="K4" s="43"/>
      <c r="L4" s="43"/>
      <c r="M4" s="41"/>
      <c r="Q4" s="21"/>
    </row>
    <row r="5" spans="1:22" ht="10.25" customHeight="1" x14ac:dyDescent="0.2">
      <c r="A5" s="17"/>
      <c r="B5" s="17"/>
      <c r="C5" s="17"/>
      <c r="D5" s="17"/>
      <c r="E5" s="17"/>
      <c r="F5" s="17"/>
      <c r="G5" s="17"/>
      <c r="H5" s="17"/>
      <c r="I5" s="17"/>
      <c r="J5" s="17"/>
      <c r="K5" s="6"/>
      <c r="L5" s="6"/>
      <c r="M5" s="6"/>
      <c r="N5" s="6"/>
      <c r="O5" s="6"/>
      <c r="P5" s="6"/>
      <c r="Q5" s="6"/>
    </row>
    <row r="6" spans="1:22" ht="26.25" customHeight="1" thickBot="1" x14ac:dyDescent="0.35">
      <c r="A6" s="166" t="s">
        <v>134</v>
      </c>
      <c r="B6" s="167"/>
      <c r="C6" s="167"/>
      <c r="D6" s="167"/>
      <c r="E6" s="167"/>
      <c r="F6" s="167"/>
      <c r="G6" s="167"/>
      <c r="H6" s="167"/>
      <c r="I6" s="167"/>
      <c r="J6" s="167"/>
      <c r="K6" s="2"/>
    </row>
    <row r="7" spans="1:22" ht="19.5" customHeight="1" thickBot="1" x14ac:dyDescent="0.35">
      <c r="A7" s="184"/>
      <c r="B7" s="182" t="s">
        <v>1</v>
      </c>
      <c r="C7" s="180" t="s">
        <v>4</v>
      </c>
      <c r="D7" s="189" t="s">
        <v>74</v>
      </c>
      <c r="E7" s="190"/>
      <c r="F7" s="190"/>
      <c r="G7" s="190"/>
      <c r="H7" s="191"/>
      <c r="I7" s="178" t="s">
        <v>62</v>
      </c>
      <c r="J7" s="168" t="s">
        <v>3</v>
      </c>
      <c r="K7" s="2"/>
    </row>
    <row r="8" spans="1:22" ht="21.75" customHeight="1" thickBot="1" x14ac:dyDescent="0.25">
      <c r="A8" s="185"/>
      <c r="B8" s="183"/>
      <c r="C8" s="181"/>
      <c r="D8" s="79" t="s">
        <v>8</v>
      </c>
      <c r="E8" s="80" t="s">
        <v>7</v>
      </c>
      <c r="F8" s="81" t="s">
        <v>60</v>
      </c>
      <c r="G8" s="81" t="s">
        <v>59</v>
      </c>
      <c r="H8" s="81" t="s">
        <v>61</v>
      </c>
      <c r="I8" s="179"/>
      <c r="J8" s="169"/>
      <c r="M8" s="3"/>
      <c r="N8" s="3"/>
      <c r="O8" s="3"/>
      <c r="P8" s="4"/>
      <c r="Q8" s="7" t="s">
        <v>3</v>
      </c>
      <c r="R8" s="8" t="s">
        <v>1</v>
      </c>
      <c r="S8" s="8" t="s">
        <v>2</v>
      </c>
      <c r="T8" s="9" t="s">
        <v>5</v>
      </c>
      <c r="U8" s="7" t="s">
        <v>3</v>
      </c>
      <c r="V8" s="1" t="s">
        <v>6</v>
      </c>
    </row>
    <row r="9" spans="1:22" ht="30.75" customHeight="1" x14ac:dyDescent="0.2">
      <c r="A9" s="51">
        <v>1</v>
      </c>
      <c r="B9" s="52"/>
      <c r="C9" s="53"/>
      <c r="D9" s="54"/>
      <c r="E9" s="48"/>
      <c r="F9" s="48"/>
      <c r="G9" s="47"/>
      <c r="H9" s="47"/>
      <c r="I9" s="55"/>
      <c r="J9" s="56"/>
      <c r="K9" s="5"/>
      <c r="M9" s="10">
        <v>1</v>
      </c>
      <c r="N9" s="10" t="e">
        <f>VLOOKUP((2*$M9-1),$B$9:$J$26,#REF!,0)</f>
        <v>#REF!</v>
      </c>
      <c r="O9" s="10" t="e">
        <f>VLOOKUP((2*$M9-1),$B$9:$J$26,#REF!,0)</f>
        <v>#REF!</v>
      </c>
      <c r="P9" s="10" t="e">
        <f>VLOOKUP((2*$M9-1),$B$9:$J$26,#REF!,0)</f>
        <v>#REF!</v>
      </c>
      <c r="Q9" s="10" t="e">
        <f>VLOOKUP((2*$M9-1),$B$9:$J$26,#REF!,0)</f>
        <v>#REF!</v>
      </c>
      <c r="R9" s="10" t="e">
        <f>VLOOKUP((2*$M9),$B$9:$J$26,#REF!,0)</f>
        <v>#REF!</v>
      </c>
      <c r="S9" s="10" t="e">
        <f>VLOOKUP((2*$M9),$B$9:$J$26,#REF!,0)</f>
        <v>#REF!</v>
      </c>
      <c r="T9" s="10" t="e">
        <f>VLOOKUP((2*$M9),$B$9:$J$26,#REF!,0)</f>
        <v>#REF!</v>
      </c>
      <c r="U9" s="10" t="e">
        <f>VLOOKUP((2*$M9),$B$9:$J$26,#REF!,0)</f>
        <v>#REF!</v>
      </c>
      <c r="V9" s="11" t="e">
        <f t="shared" ref="V9:V22" si="0">N9&amp;"
"&amp;R9</f>
        <v>#REF!</v>
      </c>
    </row>
    <row r="10" spans="1:22" ht="30.75" customHeight="1" x14ac:dyDescent="0.2">
      <c r="A10" s="57">
        <v>2</v>
      </c>
      <c r="B10" s="58"/>
      <c r="C10" s="59"/>
      <c r="D10" s="60"/>
      <c r="E10" s="60"/>
      <c r="F10" s="8"/>
      <c r="G10" s="61"/>
      <c r="H10" s="61"/>
      <c r="I10" s="62"/>
      <c r="J10" s="63"/>
      <c r="K10" s="5"/>
      <c r="M10" s="10">
        <v>3</v>
      </c>
      <c r="N10" s="10" t="e">
        <f>VLOOKUP((2*$M10-1),$B$9:$J$26,#REF!,0)</f>
        <v>#REF!</v>
      </c>
      <c r="O10" s="10" t="e">
        <f>VLOOKUP((2*$M10-1),$B$9:$J$26,#REF!,0)</f>
        <v>#REF!</v>
      </c>
      <c r="P10" s="10" t="e">
        <f>VLOOKUP((2*$M10-1),$B$9:$J$26,#REF!,0)</f>
        <v>#REF!</v>
      </c>
      <c r="Q10" s="10" t="e">
        <f>VLOOKUP((2*$M10-1),$B$9:$J$26,#REF!,0)</f>
        <v>#REF!</v>
      </c>
      <c r="R10" s="10" t="e">
        <f>VLOOKUP((2*$M10),$B$9:$J$26,#REF!,0)</f>
        <v>#REF!</v>
      </c>
      <c r="S10" s="10" t="e">
        <f>VLOOKUP((2*$M10),$B$9:$J$26,#REF!,0)</f>
        <v>#REF!</v>
      </c>
      <c r="T10" s="10" t="e">
        <f>VLOOKUP((2*$M10),$B$9:$J$26,#REF!,0)</f>
        <v>#REF!</v>
      </c>
      <c r="U10" s="10" t="e">
        <f>VLOOKUP((2*$M10),$B$9:$J$26,#REF!,0)</f>
        <v>#REF!</v>
      </c>
      <c r="V10" s="11" t="e">
        <f t="shared" si="0"/>
        <v>#REF!</v>
      </c>
    </row>
    <row r="11" spans="1:22" ht="30.75" customHeight="1" x14ac:dyDescent="0.2">
      <c r="A11" s="57">
        <v>3</v>
      </c>
      <c r="B11" s="58"/>
      <c r="C11" s="59"/>
      <c r="D11" s="8"/>
      <c r="E11" s="60"/>
      <c r="F11" s="60"/>
      <c r="G11" s="61"/>
      <c r="H11" s="61"/>
      <c r="I11" s="62"/>
      <c r="J11" s="63"/>
      <c r="K11" s="5"/>
      <c r="M11" s="10">
        <v>5</v>
      </c>
      <c r="N11" s="10" t="e">
        <f>VLOOKUP((2*$M11-1),$B$9:$J$26,#REF!,0)</f>
        <v>#REF!</v>
      </c>
      <c r="O11" s="10" t="e">
        <f>VLOOKUP((2*$M11-1),$B$9:$J$26,#REF!,0)</f>
        <v>#REF!</v>
      </c>
      <c r="P11" s="10" t="e">
        <f>VLOOKUP((2*$M11-1),$B$9:$J$26,#REF!,0)</f>
        <v>#REF!</v>
      </c>
      <c r="Q11" s="10" t="e">
        <f>VLOOKUP((2*$M11-1),$B$9:$J$26,#REF!,0)</f>
        <v>#REF!</v>
      </c>
      <c r="R11" s="10" t="e">
        <f>VLOOKUP((2*$M11),$B$9:$J$26,#REF!,0)</f>
        <v>#REF!</v>
      </c>
      <c r="S11" s="10" t="e">
        <f>VLOOKUP((2*$M11),$B$9:$J$26,#REF!,0)</f>
        <v>#REF!</v>
      </c>
      <c r="T11" s="10" t="e">
        <f>VLOOKUP((2*$M11),$B$9:$J$26,#REF!,0)</f>
        <v>#REF!</v>
      </c>
      <c r="U11" s="10" t="e">
        <f>VLOOKUP((2*$M11),$B$9:$J$26,#REF!,0)</f>
        <v>#REF!</v>
      </c>
      <c r="V11" s="11" t="e">
        <f t="shared" si="0"/>
        <v>#REF!</v>
      </c>
    </row>
    <row r="12" spans="1:22" ht="30.75" customHeight="1" x14ac:dyDescent="0.2">
      <c r="A12" s="57">
        <v>4</v>
      </c>
      <c r="B12" s="64"/>
      <c r="C12" s="65"/>
      <c r="D12" s="8"/>
      <c r="E12" s="60"/>
      <c r="F12" s="60"/>
      <c r="G12" s="61"/>
      <c r="H12" s="61"/>
      <c r="I12" s="62"/>
      <c r="J12" s="63"/>
      <c r="K12" s="5"/>
      <c r="M12" s="10">
        <v>7</v>
      </c>
      <c r="N12" s="10" t="e">
        <f>VLOOKUP((2*$M12-1),$B$9:$J$26,#REF!,0)</f>
        <v>#REF!</v>
      </c>
      <c r="O12" s="10" t="e">
        <f>VLOOKUP((2*$M12-1),$B$9:$J$26,#REF!,0)</f>
        <v>#REF!</v>
      </c>
      <c r="P12" s="10" t="e">
        <f>VLOOKUP((2*$M12-1),$B$9:$J$26,#REF!,0)</f>
        <v>#REF!</v>
      </c>
      <c r="Q12" s="10" t="e">
        <f>VLOOKUP((2*$M12-1),$B$9:$J$26,#REF!,0)</f>
        <v>#REF!</v>
      </c>
      <c r="R12" s="10" t="e">
        <f>VLOOKUP((2*$M12),$B$9:$J$26,#REF!,0)</f>
        <v>#REF!</v>
      </c>
      <c r="S12" s="10" t="e">
        <f>VLOOKUP((2*$M12),$B$9:$J$26,#REF!,0)</f>
        <v>#REF!</v>
      </c>
      <c r="T12" s="10" t="e">
        <f>VLOOKUP((2*$M12),$B$9:$J$26,#REF!,0)</f>
        <v>#REF!</v>
      </c>
      <c r="U12" s="10" t="e">
        <f>VLOOKUP((2*$M12),$B$9:$J$26,#REF!,0)</f>
        <v>#REF!</v>
      </c>
      <c r="V12" s="11" t="e">
        <f t="shared" si="0"/>
        <v>#REF!</v>
      </c>
    </row>
    <row r="13" spans="1:22" ht="30.75" customHeight="1" x14ac:dyDescent="0.2">
      <c r="A13" s="57">
        <v>5</v>
      </c>
      <c r="B13" s="64"/>
      <c r="C13" s="65"/>
      <c r="D13" s="8"/>
      <c r="E13" s="61"/>
      <c r="F13" s="60"/>
      <c r="G13" s="61"/>
      <c r="H13" s="61"/>
      <c r="I13" s="62"/>
      <c r="J13" s="63"/>
      <c r="K13" s="5"/>
      <c r="M13" s="10">
        <v>9</v>
      </c>
      <c r="N13" s="10" t="e">
        <f>VLOOKUP((2*$M13-1),$B$9:$J$26,#REF!,0)</f>
        <v>#REF!</v>
      </c>
      <c r="O13" s="10" t="e">
        <f>VLOOKUP((2*$M13-1),$B$9:$J$26,#REF!,0)</f>
        <v>#REF!</v>
      </c>
      <c r="P13" s="10" t="e">
        <f>VLOOKUP((2*$M13-1),$B$9:$J$26,#REF!,0)</f>
        <v>#REF!</v>
      </c>
      <c r="Q13" s="10" t="e">
        <f>VLOOKUP((2*$M13-1),$B$9:$J$26,#REF!,0)</f>
        <v>#REF!</v>
      </c>
      <c r="R13" s="10" t="e">
        <f>VLOOKUP((2*$M13),$B$9:$J$26,#REF!,0)</f>
        <v>#REF!</v>
      </c>
      <c r="S13" s="10" t="e">
        <f>VLOOKUP((2*$M13),$B$9:$J$26,#REF!,0)</f>
        <v>#REF!</v>
      </c>
      <c r="T13" s="10" t="e">
        <f>VLOOKUP((2*$M13),$B$9:$J$26,#REF!,0)</f>
        <v>#REF!</v>
      </c>
      <c r="U13" s="10" t="e">
        <f>VLOOKUP((2*$M13),$B$9:$J$26,#REF!,0)</f>
        <v>#REF!</v>
      </c>
      <c r="V13" s="11" t="e">
        <f t="shared" si="0"/>
        <v>#REF!</v>
      </c>
    </row>
    <row r="14" spans="1:22" ht="30.75" customHeight="1" x14ac:dyDescent="0.2">
      <c r="A14" s="57">
        <v>6</v>
      </c>
      <c r="B14" s="66"/>
      <c r="C14" s="65"/>
      <c r="D14" s="60"/>
      <c r="E14" s="67"/>
      <c r="F14" s="60"/>
      <c r="G14" s="61"/>
      <c r="H14" s="61"/>
      <c r="I14" s="62"/>
      <c r="J14" s="63"/>
      <c r="K14" s="5"/>
      <c r="M14" s="10">
        <v>11</v>
      </c>
      <c r="N14" s="10" t="e">
        <f>VLOOKUP((2*$M14-1),$B$9:$J$26,#REF!,0)</f>
        <v>#REF!</v>
      </c>
      <c r="O14" s="10" t="e">
        <f>VLOOKUP((2*$M14-1),$B$9:$J$26,#REF!,0)</f>
        <v>#REF!</v>
      </c>
      <c r="P14" s="10" t="e">
        <f>VLOOKUP((2*$M14-1),$B$9:$J$26,#REF!,0)</f>
        <v>#REF!</v>
      </c>
      <c r="Q14" s="10" t="e">
        <f>VLOOKUP((2*$M14-1),$B$9:$J$26,#REF!,0)</f>
        <v>#REF!</v>
      </c>
      <c r="R14" s="10" t="e">
        <f>VLOOKUP((2*$M14),$B$9:$J$26,#REF!,0)</f>
        <v>#REF!</v>
      </c>
      <c r="S14" s="10" t="e">
        <f>VLOOKUP((2*$M14),$B$9:$J$26,#REF!,0)</f>
        <v>#REF!</v>
      </c>
      <c r="T14" s="10" t="e">
        <f>VLOOKUP((2*$M14),$B$9:$J$26,#REF!,0)</f>
        <v>#REF!</v>
      </c>
      <c r="U14" s="10" t="e">
        <f>VLOOKUP((2*$M14),$B$9:$J$26,#REF!,0)</f>
        <v>#REF!</v>
      </c>
      <c r="V14" s="11" t="e">
        <f t="shared" si="0"/>
        <v>#REF!</v>
      </c>
    </row>
    <row r="15" spans="1:22" ht="30.75" customHeight="1" x14ac:dyDescent="0.2">
      <c r="A15" s="57">
        <v>7</v>
      </c>
      <c r="B15" s="64"/>
      <c r="C15" s="65"/>
      <c r="D15" s="67"/>
      <c r="E15" s="8"/>
      <c r="F15" s="60"/>
      <c r="G15" s="61"/>
      <c r="H15" s="61"/>
      <c r="I15" s="62"/>
      <c r="J15" s="63"/>
      <c r="K15" s="5"/>
      <c r="M15" s="10">
        <v>13</v>
      </c>
      <c r="N15" s="10" t="e">
        <f>VLOOKUP((2*$M15-1),$B$9:$J$26,#REF!,0)</f>
        <v>#REF!</v>
      </c>
      <c r="O15" s="10" t="e">
        <f>VLOOKUP((2*$M15-1),$B$9:$J$26,#REF!,0)</f>
        <v>#REF!</v>
      </c>
      <c r="P15" s="10" t="e">
        <f>VLOOKUP((2*$M15-1),$B$9:$J$26,#REF!,0)</f>
        <v>#REF!</v>
      </c>
      <c r="Q15" s="10" t="e">
        <f>VLOOKUP((2*$M15-1),$B$9:$J$26,#REF!,0)</f>
        <v>#REF!</v>
      </c>
      <c r="R15" s="10" t="e">
        <f>VLOOKUP((2*$M15),$B$9:$J$26,#REF!,0)</f>
        <v>#REF!</v>
      </c>
      <c r="S15" s="10" t="e">
        <f>VLOOKUP((2*$M15),$B$9:$J$26,#REF!,0)</f>
        <v>#REF!</v>
      </c>
      <c r="T15" s="10" t="e">
        <f>VLOOKUP((2*$M15),$B$9:$J$26,#REF!,0)</f>
        <v>#REF!</v>
      </c>
      <c r="U15" s="10" t="e">
        <f>VLOOKUP((2*$M15),$B$9:$J$26,#REF!,0)</f>
        <v>#REF!</v>
      </c>
      <c r="V15" s="11" t="e">
        <f t="shared" si="0"/>
        <v>#REF!</v>
      </c>
    </row>
    <row r="16" spans="1:22" ht="30.75" customHeight="1" x14ac:dyDescent="0.2">
      <c r="A16" s="57">
        <v>8</v>
      </c>
      <c r="B16" s="68"/>
      <c r="C16" s="10"/>
      <c r="D16" s="8"/>
      <c r="E16" s="8"/>
      <c r="F16" s="61"/>
      <c r="G16" s="61"/>
      <c r="H16" s="61"/>
      <c r="I16" s="62"/>
      <c r="J16" s="63"/>
      <c r="M16" s="10">
        <v>15</v>
      </c>
      <c r="N16" s="10" t="e">
        <f>VLOOKUP((2*$M16-1),$B$9:$J$26,#REF!,0)</f>
        <v>#REF!</v>
      </c>
      <c r="O16" s="10" t="e">
        <f>VLOOKUP((2*$M16-1),$B$9:$J$26,#REF!,0)</f>
        <v>#REF!</v>
      </c>
      <c r="P16" s="10" t="e">
        <f>VLOOKUP((2*$M16-1),$B$9:$J$26,#REF!,0)</f>
        <v>#REF!</v>
      </c>
      <c r="Q16" s="10" t="e">
        <f>VLOOKUP((2*$M16-1),$B$9:$J$26,#REF!,0)</f>
        <v>#REF!</v>
      </c>
      <c r="R16" s="10" t="e">
        <f>VLOOKUP((2*$M16),$B$9:$J$26,#REF!,0)</f>
        <v>#REF!</v>
      </c>
      <c r="S16" s="10" t="e">
        <f>VLOOKUP((2*$M16),$B$9:$J$26,#REF!,0)</f>
        <v>#REF!</v>
      </c>
      <c r="T16" s="10" t="e">
        <f>VLOOKUP((2*$M16),$B$9:$J$26,#REF!,0)</f>
        <v>#REF!</v>
      </c>
      <c r="U16" s="10" t="e">
        <f>VLOOKUP((2*$M16),$B$9:$J$26,#REF!,0)</f>
        <v>#REF!</v>
      </c>
      <c r="V16" s="11" t="e">
        <f t="shared" si="0"/>
        <v>#REF!</v>
      </c>
    </row>
    <row r="17" spans="1:22" ht="30.75" customHeight="1" x14ac:dyDescent="0.2">
      <c r="A17" s="57">
        <v>9</v>
      </c>
      <c r="B17" s="68"/>
      <c r="C17" s="10"/>
      <c r="D17" s="8"/>
      <c r="E17" s="8"/>
      <c r="F17" s="61"/>
      <c r="G17" s="61"/>
      <c r="H17" s="61"/>
      <c r="I17" s="62"/>
      <c r="J17" s="63"/>
      <c r="M17" s="10"/>
      <c r="N17" s="10"/>
      <c r="O17" s="10"/>
      <c r="P17" s="10"/>
      <c r="Q17" s="10"/>
      <c r="R17" s="10"/>
      <c r="S17" s="10"/>
      <c r="T17" s="10"/>
      <c r="U17" s="10"/>
      <c r="V17" s="11"/>
    </row>
    <row r="18" spans="1:22" ht="30.75" customHeight="1" x14ac:dyDescent="0.2">
      <c r="A18" s="57">
        <v>10</v>
      </c>
      <c r="B18" s="68"/>
      <c r="C18" s="10"/>
      <c r="D18" s="8"/>
      <c r="E18" s="8"/>
      <c r="F18" s="61"/>
      <c r="G18" s="61"/>
      <c r="H18" s="61"/>
      <c r="I18" s="62"/>
      <c r="J18" s="63"/>
      <c r="M18" s="10"/>
      <c r="N18" s="10"/>
      <c r="O18" s="10"/>
      <c r="P18" s="10"/>
      <c r="Q18" s="10"/>
      <c r="R18" s="10"/>
      <c r="S18" s="10"/>
      <c r="T18" s="10"/>
      <c r="U18" s="10"/>
      <c r="V18" s="11"/>
    </row>
    <row r="19" spans="1:22" ht="30.75" customHeight="1" x14ac:dyDescent="0.2">
      <c r="A19" s="57">
        <v>11</v>
      </c>
      <c r="B19" s="68"/>
      <c r="C19" s="10"/>
      <c r="D19" s="8"/>
      <c r="E19" s="8"/>
      <c r="F19" s="61"/>
      <c r="G19" s="61"/>
      <c r="H19" s="61"/>
      <c r="I19" s="62"/>
      <c r="J19" s="63"/>
      <c r="M19" s="10"/>
      <c r="N19" s="10"/>
      <c r="O19" s="10"/>
      <c r="P19" s="10"/>
      <c r="Q19" s="10"/>
      <c r="R19" s="10"/>
      <c r="S19" s="10"/>
      <c r="T19" s="10"/>
      <c r="U19" s="10"/>
      <c r="V19" s="11"/>
    </row>
    <row r="20" spans="1:22" ht="30.75" customHeight="1" x14ac:dyDescent="0.2">
      <c r="A20" s="57">
        <v>12</v>
      </c>
      <c r="B20" s="68"/>
      <c r="C20" s="10"/>
      <c r="D20" s="8"/>
      <c r="E20" s="8"/>
      <c r="F20" s="61"/>
      <c r="G20" s="61"/>
      <c r="H20" s="61"/>
      <c r="I20" s="62"/>
      <c r="J20" s="63"/>
      <c r="M20" s="10"/>
      <c r="N20" s="10"/>
      <c r="O20" s="10"/>
      <c r="P20" s="10"/>
      <c r="Q20" s="10"/>
      <c r="R20" s="10"/>
      <c r="S20" s="10"/>
      <c r="T20" s="10"/>
      <c r="U20" s="10"/>
      <c r="V20" s="11"/>
    </row>
    <row r="21" spans="1:22" ht="30.75" customHeight="1" x14ac:dyDescent="0.2">
      <c r="A21" s="57">
        <v>13</v>
      </c>
      <c r="B21" s="66"/>
      <c r="C21" s="65"/>
      <c r="D21" s="8"/>
      <c r="E21" s="60"/>
      <c r="F21" s="8"/>
      <c r="G21" s="61"/>
      <c r="H21" s="61"/>
      <c r="I21" s="62"/>
      <c r="J21" s="63"/>
      <c r="M21" s="10">
        <v>17</v>
      </c>
      <c r="N21" s="10" t="e">
        <f>VLOOKUP((2*$M21-1),$B$9:$J$26,#REF!,0)</f>
        <v>#REF!</v>
      </c>
      <c r="O21" s="10" t="e">
        <f>VLOOKUP((2*$M21-1),$B$9:$J$26,#REF!,0)</f>
        <v>#REF!</v>
      </c>
      <c r="P21" s="10" t="e">
        <f>VLOOKUP((2*$M21-1),$B$9:$J$26,#REF!,0)</f>
        <v>#REF!</v>
      </c>
      <c r="Q21" s="10" t="e">
        <f>VLOOKUP((2*$M21-1),$B$9:$J$26,#REF!,0)</f>
        <v>#REF!</v>
      </c>
      <c r="R21" s="10" t="e">
        <f>VLOOKUP((2*$M21),$B$9:$J$26,#REF!,0)</f>
        <v>#REF!</v>
      </c>
      <c r="S21" s="10" t="e">
        <f>VLOOKUP((2*$M21),$B$9:$J$26,#REF!,0)</f>
        <v>#REF!</v>
      </c>
      <c r="T21" s="10" t="e">
        <f>VLOOKUP((2*$M21),$B$9:$J$26,#REF!,0)</f>
        <v>#REF!</v>
      </c>
      <c r="U21" s="10" t="e">
        <f>VLOOKUP((2*$M21),$B$9:$J$26,#REF!,0)</f>
        <v>#REF!</v>
      </c>
      <c r="V21" s="11" t="e">
        <f t="shared" si="0"/>
        <v>#REF!</v>
      </c>
    </row>
    <row r="22" spans="1:22" ht="30.75" customHeight="1" x14ac:dyDescent="0.2">
      <c r="A22" s="57">
        <v>14</v>
      </c>
      <c r="B22" s="64"/>
      <c r="C22" s="65"/>
      <c r="D22" s="8"/>
      <c r="E22" s="60"/>
      <c r="F22" s="8"/>
      <c r="G22" s="61"/>
      <c r="H22" s="61"/>
      <c r="I22" s="62"/>
      <c r="J22" s="63"/>
      <c r="M22" s="10">
        <v>19</v>
      </c>
      <c r="N22" s="10" t="e">
        <f>VLOOKUP((2*$M22-1),$B$9:$J$26,#REF!,0)</f>
        <v>#REF!</v>
      </c>
      <c r="O22" s="10" t="e">
        <f>VLOOKUP((2*$M22-1),$B$9:$J$26,#REF!,0)</f>
        <v>#REF!</v>
      </c>
      <c r="P22" s="10" t="e">
        <f>VLOOKUP((2*$M22-1),$B$9:$J$26,#REF!,0)</f>
        <v>#REF!</v>
      </c>
      <c r="Q22" s="10" t="e">
        <f>VLOOKUP((2*$M22-1),$B$9:$J$26,#REF!,0)</f>
        <v>#REF!</v>
      </c>
      <c r="R22" s="10" t="e">
        <f>VLOOKUP((2*$M22),$B$9:$J$26,#REF!,0)</f>
        <v>#REF!</v>
      </c>
      <c r="S22" s="10" t="e">
        <f>VLOOKUP((2*$M22),$B$9:$J$26,#REF!,0)</f>
        <v>#REF!</v>
      </c>
      <c r="T22" s="10" t="e">
        <f>VLOOKUP((2*$M22),$B$9:$J$26,#REF!,0)</f>
        <v>#REF!</v>
      </c>
      <c r="U22" s="10" t="e">
        <f>VLOOKUP((2*$M22),$B$9:$J$26,#REF!,0)</f>
        <v>#REF!</v>
      </c>
      <c r="V22" s="11" t="e">
        <f t="shared" si="0"/>
        <v>#REF!</v>
      </c>
    </row>
    <row r="23" spans="1:22" ht="30.75" customHeight="1" x14ac:dyDescent="0.2">
      <c r="A23" s="57">
        <v>15</v>
      </c>
      <c r="B23" s="64"/>
      <c r="C23" s="65"/>
      <c r="D23" s="8"/>
      <c r="E23" s="61"/>
      <c r="F23" s="60"/>
      <c r="G23" s="61"/>
      <c r="H23" s="61"/>
      <c r="I23" s="62"/>
      <c r="J23" s="63"/>
    </row>
    <row r="24" spans="1:22" ht="30.75" customHeight="1" thickBot="1" x14ac:dyDescent="0.35">
      <c r="A24" s="166" t="s">
        <v>135</v>
      </c>
      <c r="B24" s="167"/>
      <c r="C24" s="167"/>
      <c r="D24" s="167"/>
      <c r="E24" s="167"/>
      <c r="F24" s="167"/>
      <c r="G24" s="167"/>
      <c r="H24" s="167"/>
      <c r="I24" s="167"/>
      <c r="J24" s="167"/>
    </row>
    <row r="25" spans="1:22" ht="19.5" customHeight="1" thickBot="1" x14ac:dyDescent="0.35">
      <c r="A25" s="222"/>
      <c r="B25" s="182" t="s">
        <v>1</v>
      </c>
      <c r="C25" s="180" t="s">
        <v>4</v>
      </c>
      <c r="D25" s="189" t="s">
        <v>143</v>
      </c>
      <c r="E25" s="190"/>
      <c r="F25" s="190"/>
      <c r="G25" s="190"/>
      <c r="H25" s="191"/>
      <c r="I25" s="178" t="s">
        <v>133</v>
      </c>
      <c r="J25" s="168" t="s">
        <v>3</v>
      </c>
      <c r="K25" s="2"/>
    </row>
    <row r="26" spans="1:22" ht="21.75" customHeight="1" thickBot="1" x14ac:dyDescent="0.25">
      <c r="A26" s="223"/>
      <c r="B26" s="183"/>
      <c r="C26" s="181"/>
      <c r="D26" s="192" t="s">
        <v>8</v>
      </c>
      <c r="E26" s="193" t="s">
        <v>7</v>
      </c>
      <c r="F26" s="194" t="s">
        <v>60</v>
      </c>
      <c r="G26" s="194" t="s">
        <v>59</v>
      </c>
      <c r="H26" s="194" t="s">
        <v>61</v>
      </c>
      <c r="I26" s="179"/>
      <c r="J26" s="169"/>
      <c r="M26" s="3"/>
      <c r="N26" s="3"/>
      <c r="O26" s="3"/>
      <c r="P26" s="4"/>
      <c r="Q26" s="7" t="s">
        <v>3</v>
      </c>
      <c r="R26" s="8" t="s">
        <v>1</v>
      </c>
      <c r="S26" s="8" t="s">
        <v>2</v>
      </c>
      <c r="T26" s="9" t="s">
        <v>5</v>
      </c>
      <c r="U26" s="7" t="s">
        <v>3</v>
      </c>
      <c r="V26" s="1" t="s">
        <v>6</v>
      </c>
    </row>
    <row r="27" spans="1:22" ht="30.75" customHeight="1" x14ac:dyDescent="0.2">
      <c r="A27" s="195">
        <v>1</v>
      </c>
      <c r="B27" s="95"/>
      <c r="C27" s="196"/>
      <c r="D27" s="197"/>
      <c r="E27" s="198"/>
      <c r="F27" s="14"/>
      <c r="G27" s="14"/>
      <c r="H27" s="14"/>
      <c r="I27" s="178"/>
      <c r="J27" s="12"/>
      <c r="K27" s="5"/>
      <c r="M27" s="10">
        <v>1</v>
      </c>
      <c r="N27" s="10" t="e">
        <f>VLOOKUP((2*$M27-1),$B$9:$J$28,#REF!,0)</f>
        <v>#REF!</v>
      </c>
      <c r="O27" s="10" t="e">
        <f>VLOOKUP((2*$M27-1),$B$9:$J$28,#REF!,0)</f>
        <v>#REF!</v>
      </c>
      <c r="P27" s="10" t="e">
        <f>VLOOKUP((2*$M27-1),$B$9:$J$28,#REF!,0)</f>
        <v>#REF!</v>
      </c>
      <c r="Q27" s="10" t="e">
        <f>VLOOKUP((2*$M27-1),$B$9:$J$28,#REF!,0)</f>
        <v>#REF!</v>
      </c>
      <c r="R27" s="10" t="e">
        <f>VLOOKUP((2*$M27),$B$9:$J$28,#REF!,0)</f>
        <v>#REF!</v>
      </c>
      <c r="S27" s="10" t="e">
        <f>VLOOKUP((2*$M27),$B$9:$J$28,#REF!,0)</f>
        <v>#REF!</v>
      </c>
      <c r="T27" s="10" t="e">
        <f>VLOOKUP((2*$M27),$B$9:$J$28,#REF!,0)</f>
        <v>#REF!</v>
      </c>
      <c r="U27" s="10" t="e">
        <f>VLOOKUP((2*$M27),$B$9:$J$28,#REF!,0)</f>
        <v>#REF!</v>
      </c>
      <c r="V27" s="11" t="e">
        <f t="shared" ref="V27:V36" si="1">N27&amp;"
"&amp;R27</f>
        <v>#REF!</v>
      </c>
    </row>
    <row r="28" spans="1:22" ht="30.75" customHeight="1" thickBot="1" x14ac:dyDescent="0.25">
      <c r="A28" s="199"/>
      <c r="B28" s="200"/>
      <c r="C28" s="201"/>
      <c r="D28" s="219"/>
      <c r="E28" s="203"/>
      <c r="F28" s="204"/>
      <c r="G28" s="204"/>
      <c r="H28" s="204"/>
      <c r="I28" s="221"/>
      <c r="J28" s="205"/>
      <c r="K28" s="5" t="s">
        <v>132</v>
      </c>
      <c r="M28" s="10">
        <v>2</v>
      </c>
      <c r="N28" s="10" t="e">
        <f>VLOOKUP((2*$M28-1),$B$9:$J$28,#REF!,0)</f>
        <v>#REF!</v>
      </c>
      <c r="O28" s="10" t="e">
        <f>VLOOKUP((2*$M28-1),$B$9:$J$28,#REF!,0)</f>
        <v>#REF!</v>
      </c>
      <c r="P28" s="10" t="e">
        <f>VLOOKUP((2*$M28-1),$B$9:$J$28,#REF!,0)</f>
        <v>#REF!</v>
      </c>
      <c r="Q28" s="10" t="e">
        <f>VLOOKUP((2*$M28-1),$B$9:$J$28,#REF!,0)</f>
        <v>#REF!</v>
      </c>
      <c r="R28" s="10" t="e">
        <f>VLOOKUP((2*$M28),$B$9:$J$28,#REF!,0)</f>
        <v>#REF!</v>
      </c>
      <c r="S28" s="10" t="e">
        <f>VLOOKUP((2*$M28),$B$9:$J$28,#REF!,0)</f>
        <v>#REF!</v>
      </c>
      <c r="T28" s="10" t="e">
        <f>VLOOKUP((2*$M28),$B$9:$J$28,#REF!,0)</f>
        <v>#REF!</v>
      </c>
      <c r="U28" s="10" t="e">
        <f>VLOOKUP((2*$M28),$B$9:$J$28,#REF!,0)</f>
        <v>#REF!</v>
      </c>
      <c r="V28" s="11" t="e">
        <f t="shared" si="1"/>
        <v>#REF!</v>
      </c>
    </row>
    <row r="29" spans="1:22" ht="30.75" customHeight="1" x14ac:dyDescent="0.2">
      <c r="A29" s="206">
        <v>2</v>
      </c>
      <c r="B29" s="224"/>
      <c r="C29" s="225"/>
      <c r="D29" s="213"/>
      <c r="E29" s="49"/>
      <c r="F29" s="50"/>
      <c r="G29" s="50"/>
      <c r="H29" s="50"/>
      <c r="I29" s="178"/>
      <c r="J29" s="226"/>
      <c r="K29" s="5"/>
      <c r="M29" s="10"/>
      <c r="N29" s="10"/>
      <c r="O29" s="10"/>
      <c r="P29" s="10"/>
      <c r="Q29" s="10"/>
      <c r="R29" s="10"/>
      <c r="S29" s="10"/>
      <c r="T29" s="10"/>
      <c r="U29" s="10"/>
      <c r="V29" s="11"/>
    </row>
    <row r="30" spans="1:22" ht="30.75" customHeight="1" thickBot="1" x14ac:dyDescent="0.25">
      <c r="A30" s="199"/>
      <c r="B30" s="217"/>
      <c r="C30" s="218"/>
      <c r="D30" s="227"/>
      <c r="E30" s="228"/>
      <c r="F30" s="204"/>
      <c r="G30" s="204"/>
      <c r="H30" s="204"/>
      <c r="I30" s="221"/>
      <c r="J30" s="205"/>
      <c r="K30" s="5"/>
      <c r="M30" s="10"/>
      <c r="N30" s="10"/>
      <c r="O30" s="10"/>
      <c r="P30" s="10"/>
      <c r="Q30" s="10"/>
      <c r="R30" s="10"/>
      <c r="S30" s="10"/>
      <c r="T30" s="10"/>
      <c r="U30" s="10"/>
      <c r="V30" s="11"/>
    </row>
    <row r="31" spans="1:22" ht="30.75" customHeight="1" x14ac:dyDescent="0.2">
      <c r="A31" s="206">
        <v>3</v>
      </c>
      <c r="B31" s="224"/>
      <c r="C31" s="225"/>
      <c r="D31" s="213"/>
      <c r="E31" s="49"/>
      <c r="F31" s="50"/>
      <c r="G31" s="50"/>
      <c r="H31" s="50"/>
      <c r="I31" s="178"/>
      <c r="J31" s="226"/>
      <c r="K31" s="5"/>
      <c r="M31" s="10"/>
      <c r="N31" s="10"/>
      <c r="O31" s="10"/>
      <c r="P31" s="10"/>
      <c r="Q31" s="10"/>
      <c r="R31" s="10"/>
      <c r="S31" s="10"/>
      <c r="T31" s="10"/>
      <c r="U31" s="10"/>
      <c r="V31" s="11"/>
    </row>
    <row r="32" spans="1:22" ht="30.75" customHeight="1" thickBot="1" x14ac:dyDescent="0.25">
      <c r="A32" s="199"/>
      <c r="B32" s="224"/>
      <c r="C32" s="225"/>
      <c r="D32" s="213"/>
      <c r="E32" s="49"/>
      <c r="F32" s="50"/>
      <c r="G32" s="228"/>
      <c r="H32" s="204"/>
      <c r="I32" s="221"/>
      <c r="J32" s="226"/>
      <c r="K32" s="5"/>
      <c r="M32" s="10"/>
      <c r="N32" s="10"/>
      <c r="O32" s="10"/>
      <c r="P32" s="10"/>
      <c r="Q32" s="10"/>
      <c r="R32" s="10"/>
      <c r="S32" s="10"/>
      <c r="T32" s="10"/>
      <c r="U32" s="10"/>
      <c r="V32" s="11"/>
    </row>
    <row r="33" spans="1:22" ht="30.75" customHeight="1" x14ac:dyDescent="0.2">
      <c r="A33" s="206">
        <v>4</v>
      </c>
      <c r="B33" s="207"/>
      <c r="C33" s="208"/>
      <c r="D33" s="197"/>
      <c r="E33" s="197"/>
      <c r="F33" s="209"/>
      <c r="G33" s="14"/>
      <c r="H33" s="14"/>
      <c r="I33" s="178"/>
      <c r="J33" s="210"/>
      <c r="K33" s="5"/>
      <c r="M33" s="10">
        <v>3</v>
      </c>
      <c r="N33" s="10" t="e">
        <f>VLOOKUP((2*$M33-1),$B$9:$J$28,#REF!,0)</f>
        <v>#REF!</v>
      </c>
      <c r="O33" s="10" t="e">
        <f>VLOOKUP((2*$M33-1),$B$9:$J$28,#REF!,0)</f>
        <v>#REF!</v>
      </c>
      <c r="P33" s="10" t="e">
        <f>VLOOKUP((2*$M33-1),$B$9:$J$28,#REF!,0)</f>
        <v>#REF!</v>
      </c>
      <c r="Q33" s="10" t="e">
        <f>VLOOKUP((2*$M33-1),$B$9:$J$28,#REF!,0)</f>
        <v>#REF!</v>
      </c>
      <c r="R33" s="10" t="e">
        <f>VLOOKUP((2*$M33),$B$9:$J$28,#REF!,0)</f>
        <v>#REF!</v>
      </c>
      <c r="S33" s="10" t="e">
        <f>VLOOKUP((2*$M33),$B$9:$J$28,#REF!,0)</f>
        <v>#REF!</v>
      </c>
      <c r="T33" s="10" t="e">
        <f>VLOOKUP((2*$M33),$B$9:$J$28,#REF!,0)</f>
        <v>#REF!</v>
      </c>
      <c r="U33" s="10" t="e">
        <f>VLOOKUP((2*$M33),$B$9:$J$28,#REF!,0)</f>
        <v>#REF!</v>
      </c>
      <c r="V33" s="11" t="e">
        <f t="shared" si="1"/>
        <v>#REF!</v>
      </c>
    </row>
    <row r="34" spans="1:22" ht="30.75" customHeight="1" thickBot="1" x14ac:dyDescent="0.25">
      <c r="A34" s="199"/>
      <c r="B34" s="211"/>
      <c r="C34" s="212"/>
      <c r="D34" s="202"/>
      <c r="E34" s="213"/>
      <c r="F34" s="214"/>
      <c r="G34" s="214"/>
      <c r="H34" s="204"/>
      <c r="I34" s="221"/>
      <c r="J34" s="205"/>
      <c r="K34" s="5"/>
      <c r="M34" s="10">
        <v>4</v>
      </c>
      <c r="N34" s="10" t="e">
        <f>VLOOKUP((2*$M34-1),$B$9:$J$28,#REF!,0)</f>
        <v>#REF!</v>
      </c>
      <c r="O34" s="10" t="e">
        <f>VLOOKUP((2*$M34-1),$B$9:$J$28,#REF!,0)</f>
        <v>#REF!</v>
      </c>
      <c r="P34" s="10" t="e">
        <f>VLOOKUP((2*$M34-1),$B$9:$J$28,#REF!,0)</f>
        <v>#REF!</v>
      </c>
      <c r="Q34" s="10" t="e">
        <f>VLOOKUP((2*$M34-1),$B$9:$J$28,#REF!,0)</f>
        <v>#REF!</v>
      </c>
      <c r="R34" s="10" t="e">
        <f>VLOOKUP((2*$M34),$B$9:$J$28,#REF!,0)</f>
        <v>#REF!</v>
      </c>
      <c r="S34" s="10" t="e">
        <f>VLOOKUP((2*$M34),$B$9:$J$28,#REF!,0)</f>
        <v>#REF!</v>
      </c>
      <c r="T34" s="10" t="e">
        <f>VLOOKUP((2*$M34),$B$9:$J$28,#REF!,0)</f>
        <v>#REF!</v>
      </c>
      <c r="U34" s="10" t="e">
        <f>VLOOKUP((2*$M34),$B$9:$J$28,#REF!,0)</f>
        <v>#REF!</v>
      </c>
      <c r="V34" s="11" t="e">
        <f t="shared" si="1"/>
        <v>#REF!</v>
      </c>
    </row>
    <row r="35" spans="1:22" ht="30.75" customHeight="1" x14ac:dyDescent="0.2">
      <c r="A35" s="206">
        <v>5</v>
      </c>
      <c r="B35" s="207"/>
      <c r="C35" s="208"/>
      <c r="D35" s="209"/>
      <c r="E35" s="215"/>
      <c r="F35" s="197"/>
      <c r="G35" s="216"/>
      <c r="H35" s="14"/>
      <c r="I35" s="178"/>
      <c r="J35" s="210"/>
      <c r="K35" s="5"/>
      <c r="M35" s="10">
        <v>5</v>
      </c>
      <c r="N35" s="10" t="e">
        <f>VLOOKUP((2*$M35-1),$B$9:$J$28,#REF!,0)</f>
        <v>#REF!</v>
      </c>
      <c r="O35" s="10" t="e">
        <f>VLOOKUP((2*$M35-1),$B$9:$J$28,#REF!,0)</f>
        <v>#REF!</v>
      </c>
      <c r="P35" s="10" t="e">
        <f>VLOOKUP((2*$M35-1),$B$9:$J$28,#REF!,0)</f>
        <v>#REF!</v>
      </c>
      <c r="Q35" s="10" t="e">
        <f>VLOOKUP((2*$M35-1),$B$9:$J$28,#REF!,0)</f>
        <v>#REF!</v>
      </c>
      <c r="R35" s="10" t="e">
        <f>VLOOKUP((2*$M35),$B$9:$J$28,#REF!,0)</f>
        <v>#REF!</v>
      </c>
      <c r="S35" s="10" t="e">
        <f>VLOOKUP((2*$M35),$B$9:$J$28,#REF!,0)</f>
        <v>#REF!</v>
      </c>
      <c r="T35" s="10" t="e">
        <f>VLOOKUP((2*$M35),$B$9:$J$28,#REF!,0)</f>
        <v>#REF!</v>
      </c>
      <c r="U35" s="10" t="e">
        <f>VLOOKUP((2*$M35),$B$9:$J$28,#REF!,0)</f>
        <v>#REF!</v>
      </c>
      <c r="V35" s="11" t="e">
        <f t="shared" si="1"/>
        <v>#REF!</v>
      </c>
    </row>
    <row r="36" spans="1:22" ht="30.75" customHeight="1" thickBot="1" x14ac:dyDescent="0.25">
      <c r="A36" s="199"/>
      <c r="B36" s="217"/>
      <c r="C36" s="218"/>
      <c r="D36" s="203"/>
      <c r="E36" s="219"/>
      <c r="F36" s="219"/>
      <c r="G36" s="220"/>
      <c r="H36" s="204"/>
      <c r="I36" s="221"/>
      <c r="J36" s="205"/>
      <c r="K36" s="5"/>
      <c r="M36" s="10">
        <v>6</v>
      </c>
      <c r="N36" s="10" t="e">
        <f>VLOOKUP((2*$M36-1),$B$9:$J$28,#REF!,0)</f>
        <v>#REF!</v>
      </c>
      <c r="O36" s="10" t="e">
        <f>VLOOKUP((2*$M36-1),$B$9:$J$28,#REF!,0)</f>
        <v>#REF!</v>
      </c>
      <c r="P36" s="10" t="e">
        <f>VLOOKUP((2*$M36-1),$B$9:$J$28,#REF!,0)</f>
        <v>#REF!</v>
      </c>
      <c r="Q36" s="10" t="e">
        <f>VLOOKUP((2*$M36-1),$B$9:$J$28,#REF!,0)</f>
        <v>#REF!</v>
      </c>
      <c r="R36" s="10" t="e">
        <f>VLOOKUP((2*$M36),$B$9:$J$28,#REF!,0)</f>
        <v>#REF!</v>
      </c>
      <c r="S36" s="10" t="e">
        <f>VLOOKUP((2*$M36),$B$9:$J$28,#REF!,0)</f>
        <v>#REF!</v>
      </c>
      <c r="T36" s="10" t="e">
        <f>VLOOKUP((2*$M36),$B$9:$J$28,#REF!,0)</f>
        <v>#REF!</v>
      </c>
      <c r="U36" s="10" t="e">
        <f>VLOOKUP((2*$M36),$B$9:$J$28,#REF!,0)</f>
        <v>#REF!</v>
      </c>
      <c r="V36" s="11" t="e">
        <f t="shared" si="1"/>
        <v>#REF!</v>
      </c>
    </row>
  </sheetData>
  <mergeCells count="28">
    <mergeCell ref="D3:I4"/>
    <mergeCell ref="A35:A36"/>
    <mergeCell ref="I35:I36"/>
    <mergeCell ref="I25:I26"/>
    <mergeCell ref="A24:J24"/>
    <mergeCell ref="A29:A30"/>
    <mergeCell ref="A31:A32"/>
    <mergeCell ref="I29:I30"/>
    <mergeCell ref="I31:I32"/>
    <mergeCell ref="J25:J26"/>
    <mergeCell ref="A27:A28"/>
    <mergeCell ref="I27:I28"/>
    <mergeCell ref="A33:A34"/>
    <mergeCell ref="I33:I34"/>
    <mergeCell ref="A1:J1"/>
    <mergeCell ref="A6:J6"/>
    <mergeCell ref="J7:J8"/>
    <mergeCell ref="A2:B4"/>
    <mergeCell ref="C3:C4"/>
    <mergeCell ref="I7:I8"/>
    <mergeCell ref="C7:C8"/>
    <mergeCell ref="B7:B8"/>
    <mergeCell ref="A7:A8"/>
    <mergeCell ref="D2:I2"/>
    <mergeCell ref="D7:H7"/>
    <mergeCell ref="B25:B26"/>
    <mergeCell ref="C25:C26"/>
    <mergeCell ref="D25:H25"/>
  </mergeCells>
  <phoneticPr fontId="2"/>
  <pageMargins left="0.59055118110236227" right="0" top="0.39370078740157483" bottom="0" header="0.51181102362204722" footer="0.5118110236220472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大会要項</vt:lpstr>
      <vt:lpstr>詳細別紙</vt:lpstr>
      <vt:lpstr>参加申込書</vt:lpstr>
      <vt:lpstr>申込用紙</vt:lpstr>
      <vt:lpstr>参加申込書!Print_Area</vt:lpstr>
      <vt:lpstr>申込用紙!Print_Area</vt:lpstr>
      <vt:lpstr>大会要項!Print_Area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2024-11-02T00:32:04Z</cp:lastPrinted>
  <dcterms:created xsi:type="dcterms:W3CDTF">2004-05-13T03:52:44Z</dcterms:created>
  <dcterms:modified xsi:type="dcterms:W3CDTF">2024-11-02T00:32:20Z</dcterms:modified>
</cp:coreProperties>
</file>