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checkCompatibility="1" defaultThemeVersion="124226"/>
  <mc:AlternateContent xmlns:mc="http://schemas.openxmlformats.org/markup-compatibility/2006">
    <mc:Choice Requires="x15">
      <x15ac:absPath xmlns:x15ac="http://schemas.microsoft.com/office/spreadsheetml/2010/11/ac" url="E:\R4\22bad\22web\221112\"/>
    </mc:Choice>
  </mc:AlternateContent>
  <xr:revisionPtr revIDLastSave="0" documentId="8_{6F1F7F48-7F26-4129-B2E8-F4CFB8A2FAF0}" xr6:coauthVersionLast="47" xr6:coauthVersionMax="47" xr10:uidLastSave="{00000000-0000-0000-0000-000000000000}"/>
  <bookViews>
    <workbookView xWindow="-120" yWindow="-120" windowWidth="29040" windowHeight="15840" tabRatio="868" activeTab="3" xr2:uid="{00000000-000D-0000-FFFF-FFFF00000000}"/>
  </bookViews>
  <sheets>
    <sheet name="参加申込書" sheetId="54" r:id="rId1"/>
    <sheet name="Ｄ申込用紙" sheetId="46" r:id="rId2"/>
    <sheet name="健康状態確認シート（チーム別）" sheetId="57" r:id="rId3"/>
    <sheet name="入場許可名簿" sheetId="59" r:id="rId4"/>
    <sheet name="入場許可書" sheetId="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Fill" localSheetId="2" hidden="1">#REF!</definedName>
    <definedName name="_Fill" localSheetId="0" hidden="1">#REF!</definedName>
    <definedName name="_Fill" hidden="1">#REF!</definedName>
    <definedName name="_Key1" localSheetId="2" hidden="1">#REF!</definedName>
    <definedName name="_Key1" localSheetId="0" hidden="1">#REF!</definedName>
    <definedName name="_Key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hidden="1">#REF!</definedName>
    <definedName name="a" localSheetId="1" hidden="1">#REF!</definedName>
    <definedName name="a" localSheetId="2">#REF!</definedName>
    <definedName name="a" localSheetId="0" hidden="1">#REF!</definedName>
    <definedName name="a">#REF!</definedName>
    <definedName name="ｂ" localSheetId="2">#REF!</definedName>
    <definedName name="ｂ">#REF!</definedName>
    <definedName name="bd" localSheetId="2">#REF!</definedName>
    <definedName name="bd">#REF!</definedName>
    <definedName name="bs" localSheetId="2">#REF!</definedName>
    <definedName name="bs">#REF!</definedName>
    <definedName name="gd" localSheetId="2">#REF!</definedName>
    <definedName name="gd">#REF!</definedName>
    <definedName name="gs" localSheetId="2">#REF!</definedName>
    <definedName name="gs">#REF!</definedName>
    <definedName name="kigou" localSheetId="1">[1]参加チーム!$I$4:$K$19</definedName>
    <definedName name="kigou">[2]参加チーム!$I$4:$K$19</definedName>
    <definedName name="kumiawase" localSheetId="1">[3]対戦表!$O$3:$Z$14</definedName>
    <definedName name="kumiawase">[4]対戦表!$O$3:$Z$14</definedName>
    <definedName name="name" localSheetId="2">#REF!</definedName>
    <definedName name="name">#REF!</definedName>
    <definedName name="orderL" localSheetId="2">#REF!</definedName>
    <definedName name="orderL">#REF!</definedName>
    <definedName name="p">[5]対戦表!$O$3:$Z$14</definedName>
    <definedName name="_xlnm.Print_Area" localSheetId="1">Ｄ申込用紙!$A$1:$I$36</definedName>
    <definedName name="_xlnm.Print_Area" localSheetId="0">参加申込書!$A$1:$AY$23</definedName>
    <definedName name="q" localSheetId="2" hidden="1">#REF!</definedName>
    <definedName name="q" localSheetId="0" hidden="1">#REF!</definedName>
    <definedName name="q" hidden="1">#REF!</definedName>
    <definedName name="seiseki">[6]辞書!$B$11:$J$225</definedName>
    <definedName name="sigun" localSheetId="1">[7]組合せ表!$B$4:$F$19</definedName>
    <definedName name="sigun">[8]組合せ表!$B$4:$F$19</definedName>
    <definedName name="sougou" localSheetId="2">#REF!</definedName>
    <definedName name="sougou">#REF!</definedName>
    <definedName name="tokuten" localSheetId="2">#REF!</definedName>
    <definedName name="tokuten">#REF!</definedName>
    <definedName name="w" localSheetId="2" hidden="1">#REF!</definedName>
    <definedName name="w" localSheetId="0" hidden="1">#REF!</definedName>
    <definedName name="w" hidden="1">#REF!</definedName>
    <definedName name="一覧" localSheetId="2">#REF!</definedName>
    <definedName name="一覧">#REF!</definedName>
    <definedName name="大会結果">[9]辞書!$B$11:$J$225</definedName>
    <definedName name="大会結果１" localSheetId="1">[10]辞書!$B$11:$J$225</definedName>
    <definedName name="大会結果１">[11]辞書!$B$11:$J$225</definedName>
    <definedName name="大会成績" localSheetId="1">[12]辞書!$B$11:$J$225</definedName>
    <definedName name="大会成績">[13]辞書!$B$11:$J$225</definedName>
    <definedName name="大会表" localSheetId="1">[14]辞書!$B$11:$J$225</definedName>
    <definedName name="大会表">[15]辞書!$B$11:$J$225</definedName>
    <definedName name="単女" localSheetId="1">[16]辞書!$B$11:$J$225</definedName>
    <definedName name="単女">[17]辞書!$B$11:$J$225</definedName>
    <definedName name="得点入力Ｄ">[18]入力!$F$37:$K$65</definedName>
    <definedName name="入力１" localSheetId="1">[19]入力!$F$37:$K$65</definedName>
    <definedName name="入力１">[20]入力!$F$37:$K$65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28" i="60" l="1"/>
  <c r="I228" i="60"/>
  <c r="I5" i="60"/>
  <c r="K254" i="60"/>
  <c r="I254" i="60"/>
  <c r="D254" i="60"/>
  <c r="B254" i="60"/>
  <c r="I252" i="60"/>
  <c r="B252" i="60"/>
  <c r="K241" i="60"/>
  <c r="I241" i="60"/>
  <c r="D241" i="60"/>
  <c r="B241" i="60"/>
  <c r="I239" i="60"/>
  <c r="B239" i="60"/>
  <c r="D228" i="60"/>
  <c r="B228" i="60"/>
  <c r="I226" i="60"/>
  <c r="B226" i="60"/>
  <c r="K215" i="60"/>
  <c r="I215" i="60"/>
  <c r="D215" i="60"/>
  <c r="B215" i="60"/>
  <c r="I213" i="60"/>
  <c r="B213" i="60"/>
  <c r="K202" i="60"/>
  <c r="I202" i="60"/>
  <c r="D202" i="60"/>
  <c r="B202" i="60"/>
  <c r="I200" i="60"/>
  <c r="B200" i="60"/>
  <c r="K189" i="60"/>
  <c r="I189" i="60"/>
  <c r="D189" i="60"/>
  <c r="B189" i="60"/>
  <c r="I187" i="60"/>
  <c r="B187" i="60"/>
  <c r="K176" i="60"/>
  <c r="I176" i="60"/>
  <c r="D176" i="60"/>
  <c r="B176" i="60"/>
  <c r="I174" i="60"/>
  <c r="B174" i="60"/>
  <c r="K163" i="60"/>
  <c r="I163" i="60"/>
  <c r="D163" i="60"/>
  <c r="B163" i="60"/>
  <c r="I161" i="60"/>
  <c r="B161" i="60"/>
  <c r="K150" i="60"/>
  <c r="I150" i="60"/>
  <c r="D150" i="60"/>
  <c r="B150" i="60"/>
  <c r="I148" i="60"/>
  <c r="B148" i="60"/>
  <c r="K137" i="60"/>
  <c r="I137" i="60"/>
  <c r="D137" i="60"/>
  <c r="B137" i="60"/>
  <c r="I135" i="60"/>
  <c r="B135" i="60"/>
  <c r="K124" i="60"/>
  <c r="I124" i="60"/>
  <c r="D124" i="60"/>
  <c r="B124" i="60"/>
  <c r="I122" i="60"/>
  <c r="B122" i="60"/>
  <c r="K111" i="60"/>
  <c r="I111" i="60"/>
  <c r="D111" i="60"/>
  <c r="B111" i="60"/>
  <c r="I109" i="60"/>
  <c r="B109" i="60"/>
  <c r="K98" i="60"/>
  <c r="I98" i="60"/>
  <c r="D98" i="60"/>
  <c r="B98" i="60"/>
  <c r="I96" i="60"/>
  <c r="B96" i="60"/>
  <c r="K85" i="60"/>
  <c r="I85" i="60"/>
  <c r="D85" i="60"/>
  <c r="B85" i="60"/>
  <c r="I83" i="60"/>
  <c r="B83" i="60"/>
  <c r="K72" i="60"/>
  <c r="I72" i="60"/>
  <c r="D72" i="60"/>
  <c r="B72" i="60"/>
  <c r="I70" i="60"/>
  <c r="B70" i="60"/>
  <c r="K59" i="60"/>
  <c r="I59" i="60"/>
  <c r="D59" i="60"/>
  <c r="B59" i="60"/>
  <c r="I57" i="60"/>
  <c r="B57" i="60"/>
  <c r="K46" i="60"/>
  <c r="I46" i="60"/>
  <c r="D46" i="60"/>
  <c r="B46" i="60"/>
  <c r="I44" i="60"/>
  <c r="B44" i="60"/>
  <c r="K33" i="60"/>
  <c r="I33" i="60"/>
  <c r="D33" i="60"/>
  <c r="B33" i="60"/>
  <c r="I31" i="60"/>
  <c r="B31" i="60"/>
  <c r="K20" i="60"/>
  <c r="I20" i="60"/>
  <c r="D20" i="60"/>
  <c r="B20" i="60"/>
  <c r="I18" i="60"/>
  <c r="B18" i="60"/>
  <c r="K7" i="60"/>
  <c r="I7" i="60"/>
  <c r="D7" i="60"/>
  <c r="B7" i="60"/>
  <c r="B5" i="60"/>
  <c r="AO22" i="54" l="1"/>
  <c r="AK17" i="54"/>
  <c r="AO18" i="54" s="1"/>
  <c r="L17" i="54"/>
  <c r="P18" i="54" s="1"/>
  <c r="AW17" i="54"/>
  <c r="X17" i="54"/>
  <c r="M9" i="46"/>
  <c r="N9" i="46"/>
  <c r="O9" i="46"/>
  <c r="P9" i="46"/>
  <c r="Q9" i="46"/>
  <c r="U9" i="46" s="1"/>
  <c r="R9" i="46"/>
  <c r="S9" i="46"/>
  <c r="T9" i="46"/>
  <c r="M10" i="46"/>
  <c r="N10" i="46"/>
  <c r="O10" i="46"/>
  <c r="P10" i="46"/>
  <c r="Q10" i="46"/>
  <c r="U10" i="46" s="1"/>
  <c r="R10" i="46"/>
  <c r="S10" i="46"/>
  <c r="T10" i="46"/>
  <c r="M11" i="46"/>
  <c r="N11" i="46"/>
  <c r="O11" i="46"/>
  <c r="P11" i="46"/>
  <c r="Q11" i="46"/>
  <c r="R11" i="46"/>
  <c r="S11" i="46"/>
  <c r="T11" i="46"/>
  <c r="M12" i="46"/>
  <c r="U12" i="46" s="1"/>
  <c r="N12" i="46"/>
  <c r="O12" i="46"/>
  <c r="P12" i="46"/>
  <c r="Q12" i="46"/>
  <c r="R12" i="46"/>
  <c r="S12" i="46"/>
  <c r="T12" i="46"/>
  <c r="M13" i="46"/>
  <c r="N13" i="46"/>
  <c r="O13" i="46"/>
  <c r="P13" i="46"/>
  <c r="Q13" i="46"/>
  <c r="R13" i="46"/>
  <c r="S13" i="46"/>
  <c r="T13" i="46"/>
  <c r="M14" i="46"/>
  <c r="N14" i="46"/>
  <c r="O14" i="46"/>
  <c r="P14" i="46"/>
  <c r="Q14" i="46"/>
  <c r="R14" i="46"/>
  <c r="S14" i="46"/>
  <c r="T14" i="46"/>
  <c r="M15" i="46"/>
  <c r="N15" i="46"/>
  <c r="O15" i="46"/>
  <c r="P15" i="46"/>
  <c r="Q15" i="46"/>
  <c r="R15" i="46"/>
  <c r="S15" i="46"/>
  <c r="T15" i="46"/>
  <c r="M16" i="46"/>
  <c r="N16" i="46"/>
  <c r="O16" i="46"/>
  <c r="P16" i="46"/>
  <c r="Q16" i="46"/>
  <c r="R16" i="46"/>
  <c r="S16" i="46"/>
  <c r="T16" i="46"/>
  <c r="U16" i="46"/>
  <c r="M17" i="46"/>
  <c r="N17" i="46"/>
  <c r="O17" i="46"/>
  <c r="P17" i="46"/>
  <c r="Q17" i="46"/>
  <c r="U17" i="46" s="1"/>
  <c r="R17" i="46"/>
  <c r="S17" i="46"/>
  <c r="T17" i="46"/>
  <c r="M18" i="46"/>
  <c r="N18" i="46"/>
  <c r="O18" i="46"/>
  <c r="P18" i="46"/>
  <c r="Q18" i="46"/>
  <c r="R18" i="46"/>
  <c r="S18" i="46"/>
  <c r="T18" i="46"/>
  <c r="M19" i="46"/>
  <c r="N19" i="46"/>
  <c r="O19" i="46"/>
  <c r="P19" i="46"/>
  <c r="Q19" i="46"/>
  <c r="R19" i="46"/>
  <c r="S19" i="46"/>
  <c r="T19" i="46"/>
  <c r="M20" i="46"/>
  <c r="N20" i="46"/>
  <c r="O20" i="46"/>
  <c r="P20" i="46"/>
  <c r="Q20" i="46"/>
  <c r="R20" i="46"/>
  <c r="S20" i="46"/>
  <c r="T20" i="46"/>
  <c r="M21" i="46"/>
  <c r="N21" i="46"/>
  <c r="O21" i="46"/>
  <c r="P21" i="46"/>
  <c r="Q21" i="46"/>
  <c r="R21" i="46"/>
  <c r="S21" i="46"/>
  <c r="T21" i="46"/>
  <c r="M22" i="46"/>
  <c r="N22" i="46"/>
  <c r="O22" i="46"/>
  <c r="P22" i="46"/>
  <c r="Q22" i="46"/>
  <c r="R22" i="46"/>
  <c r="S22" i="46"/>
  <c r="T22" i="46"/>
  <c r="M23" i="46"/>
  <c r="N23" i="46"/>
  <c r="O23" i="46"/>
  <c r="P23" i="46"/>
  <c r="Q23" i="46"/>
  <c r="R23" i="46"/>
  <c r="S23" i="46"/>
  <c r="T23" i="46"/>
  <c r="M24" i="46"/>
  <c r="N24" i="46"/>
  <c r="O24" i="46"/>
  <c r="P24" i="46"/>
  <c r="Q24" i="46"/>
  <c r="R24" i="46"/>
  <c r="S24" i="46"/>
  <c r="T24" i="46"/>
  <c r="M25" i="46"/>
  <c r="N25" i="46"/>
  <c r="O25" i="46"/>
  <c r="P25" i="46"/>
  <c r="Q25" i="46"/>
  <c r="R25" i="46"/>
  <c r="S25" i="46"/>
  <c r="T25" i="46"/>
  <c r="M26" i="46"/>
  <c r="N26" i="46"/>
  <c r="O26" i="46"/>
  <c r="P26" i="46"/>
  <c r="Q26" i="46"/>
  <c r="R26" i="46"/>
  <c r="S26" i="46"/>
  <c r="T26" i="46"/>
  <c r="M27" i="46"/>
  <c r="N27" i="46"/>
  <c r="O27" i="46"/>
  <c r="P27" i="46"/>
  <c r="Q27" i="46"/>
  <c r="R27" i="46"/>
  <c r="S27" i="46"/>
  <c r="T27" i="46"/>
  <c r="M28" i="46"/>
  <c r="N28" i="46"/>
  <c r="O28" i="46"/>
  <c r="P28" i="46"/>
  <c r="Q28" i="46"/>
  <c r="R28" i="46"/>
  <c r="S28" i="46"/>
  <c r="T28" i="46"/>
  <c r="U11" i="46" l="1"/>
  <c r="U28" i="46"/>
  <c r="U27" i="46"/>
  <c r="U24" i="46"/>
  <c r="U19" i="46"/>
  <c r="U13" i="46"/>
  <c r="U23" i="46"/>
  <c r="U14" i="46"/>
  <c r="U22" i="46"/>
  <c r="U21" i="46"/>
  <c r="U15" i="46"/>
  <c r="U25" i="46"/>
  <c r="U26" i="46"/>
  <c r="U20" i="46"/>
  <c r="U18" i="46"/>
  <c r="AM19" i="54"/>
</calcChain>
</file>

<file path=xl/sharedStrings.xml><?xml version="1.0" encoding="utf-8"?>
<sst xmlns="http://schemas.openxmlformats.org/spreadsheetml/2006/main" count="556" uniqueCount="93">
  <si>
    <t>申し込み責任者</t>
    <rPh sb="0" eb="1">
      <t>モウ</t>
    </rPh>
    <rPh sb="2" eb="3">
      <t>コ</t>
    </rPh>
    <rPh sb="4" eb="7">
      <t>セキニンシャ</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</si>
  <si>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</si>
  <si>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</si>
  <si>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</si>
  <si>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</si>
  <si>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 xml:space="preserve"> 　学　年（〇）</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</si>
  <si>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</si>
  <si>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</si>
  <si>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</si>
  <si>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</si>
  <si>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 xml:space="preserve"> </t>
    <phoneticPr fontId="2"/>
  </si>
  <si>
    <t>４年以下</t>
    <rPh sb="1" eb="2">
      <t>ネン</t>
    </rPh>
    <rPh sb="2" eb="4">
      <t>イカ</t>
    </rPh>
    <phoneticPr fontId="2"/>
  </si>
  <si>
    <t>団　体　名 　</t>
    <phoneticPr fontId="2"/>
  </si>
  <si>
    <t xml:space="preserve">　　　代表者氏名          </t>
    <rPh sb="3" eb="5">
      <t>ダイヒョウ</t>
    </rPh>
    <rPh sb="5" eb="6">
      <t>シャ</t>
    </rPh>
    <phoneticPr fontId="2"/>
  </si>
  <si>
    <t>参加申込書(Ver.1.1)</t>
    <phoneticPr fontId="36"/>
  </si>
  <si>
    <t>Ⅰ　クラブ情報</t>
    <rPh sb="5" eb="7">
      <t>ジョウホウ</t>
    </rPh>
    <phoneticPr fontId="36"/>
  </si>
  <si>
    <t>（白いセルのみ記入してください。）</t>
    <rPh sb="1" eb="2">
      <t>シロ</t>
    </rPh>
    <rPh sb="7" eb="9">
      <t>キニュウ</t>
    </rPh>
    <phoneticPr fontId="36"/>
  </si>
  <si>
    <t>クラブ名</t>
    <rPh sb="3" eb="4">
      <t>メイ</t>
    </rPh>
    <phoneticPr fontId="36"/>
  </si>
  <si>
    <t>クラブ代表者</t>
    <rPh sb="3" eb="6">
      <t>ダイヒョウシャ</t>
    </rPh>
    <phoneticPr fontId="36"/>
  </si>
  <si>
    <t>Ⅰ-ｂ　申込情報</t>
    <rPh sb="4" eb="6">
      <t>モウシコミ</t>
    </rPh>
    <rPh sb="6" eb="8">
      <t>ジョウホウ</t>
    </rPh>
    <phoneticPr fontId="36"/>
  </si>
  <si>
    <t>申込責任者</t>
    <rPh sb="0" eb="2">
      <t>モウシコミ</t>
    </rPh>
    <rPh sb="2" eb="5">
      <t>セキニンシャ</t>
    </rPh>
    <phoneticPr fontId="36"/>
  </si>
  <si>
    <t>連絡先（電話番号）</t>
    <rPh sb="0" eb="3">
      <t>レンラクサキ</t>
    </rPh>
    <rPh sb="4" eb="6">
      <t>デンワ</t>
    </rPh>
    <rPh sb="6" eb="8">
      <t>バンゴウ</t>
    </rPh>
    <phoneticPr fontId="36"/>
  </si>
  <si>
    <t>連絡先
（メールアドレス）</t>
    <rPh sb="0" eb="3">
      <t>レンラクサキ</t>
    </rPh>
    <phoneticPr fontId="36"/>
  </si>
  <si>
    <t>Ⅱ参加費</t>
    <rPh sb="1" eb="3">
      <t>サンカ</t>
    </rPh>
    <rPh sb="3" eb="4">
      <t>ヒ</t>
    </rPh>
    <phoneticPr fontId="36"/>
  </si>
  <si>
    <t>出場クラス</t>
    <rPh sb="0" eb="2">
      <t>シュツジョウ</t>
    </rPh>
    <phoneticPr fontId="36"/>
  </si>
  <si>
    <t>人数</t>
    <rPh sb="0" eb="2">
      <t>ニンズウ</t>
    </rPh>
    <phoneticPr fontId="36"/>
  </si>
  <si>
    <t>名簿
入力数</t>
    <rPh sb="0" eb="2">
      <t>メイボ</t>
    </rPh>
    <rPh sb="3" eb="5">
      <t>ニュウリョク</t>
    </rPh>
    <rPh sb="5" eb="6">
      <t>スウ</t>
    </rPh>
    <phoneticPr fontId="36"/>
  </si>
  <si>
    <t>6年生以下</t>
    <rPh sb="1" eb="3">
      <t>ネンセイ</t>
    </rPh>
    <rPh sb="3" eb="5">
      <t>イカ</t>
    </rPh>
    <phoneticPr fontId="2"/>
  </si>
  <si>
    <t>5年生以下</t>
    <rPh sb="1" eb="3">
      <t>ネンセイ</t>
    </rPh>
    <rPh sb="3" eb="5">
      <t>イカ</t>
    </rPh>
    <phoneticPr fontId="2"/>
  </si>
  <si>
    <t>4年生以下</t>
    <rPh sb="1" eb="3">
      <t>ネンセイ</t>
    </rPh>
    <rPh sb="3" eb="5">
      <t>イカ</t>
    </rPh>
    <phoneticPr fontId="2"/>
  </si>
  <si>
    <t>合　　計</t>
    <rPh sb="0" eb="1">
      <t>ゴウ</t>
    </rPh>
    <rPh sb="3" eb="4">
      <t>ケイ</t>
    </rPh>
    <phoneticPr fontId="2"/>
  </si>
  <si>
    <t>円</t>
    <rPh sb="0" eb="1">
      <t>エン</t>
    </rPh>
    <phoneticPr fontId="36"/>
  </si>
  <si>
    <t>右に表示された金額をお振込みください：</t>
    <rPh sb="0" eb="1">
      <t>ミギ</t>
    </rPh>
    <rPh sb="2" eb="4">
      <t>ヒョウジ</t>
    </rPh>
    <rPh sb="7" eb="9">
      <t>キンガク</t>
    </rPh>
    <rPh sb="11" eb="13">
      <t>フリコ</t>
    </rPh>
    <phoneticPr fontId="36"/>
  </si>
  <si>
    <t>Ⅲ懇親会参加について</t>
    <rPh sb="1" eb="4">
      <t>コンシンカイ</t>
    </rPh>
    <rPh sb="4" eb="6">
      <t>サンカ</t>
    </rPh>
    <phoneticPr fontId="36"/>
  </si>
  <si>
    <t>1日目の夜に懇親会を行います。ふるってご参加ください。</t>
    <rPh sb="1" eb="2">
      <t>ニチ</t>
    </rPh>
    <rPh sb="2" eb="3">
      <t>メ</t>
    </rPh>
    <rPh sb="4" eb="5">
      <t>ヨル</t>
    </rPh>
    <rPh sb="6" eb="9">
      <t>コンシンカイ</t>
    </rPh>
    <rPh sb="10" eb="11">
      <t>オコナ</t>
    </rPh>
    <rPh sb="20" eb="22">
      <t>サンカ</t>
    </rPh>
    <phoneticPr fontId="36"/>
  </si>
  <si>
    <t>懇親会参加人数</t>
    <rPh sb="0" eb="3">
      <t>コンシンカイ</t>
    </rPh>
    <rPh sb="3" eb="5">
      <t>サンカ</t>
    </rPh>
    <rPh sb="5" eb="7">
      <t>ニンズウ</t>
    </rPh>
    <phoneticPr fontId="36"/>
  </si>
  <si>
    <t>監督・コーチ</t>
    <rPh sb="0" eb="2">
      <t>カントク</t>
    </rPh>
    <phoneticPr fontId="36"/>
  </si>
  <si>
    <t>保護者</t>
    <rPh sb="0" eb="3">
      <t>ホゴシャ</t>
    </rPh>
    <phoneticPr fontId="36"/>
  </si>
  <si>
    <t>参加合計</t>
    <rPh sb="0" eb="2">
      <t>サンカ</t>
    </rPh>
    <rPh sb="2" eb="4">
      <t>ゴウケイ</t>
    </rPh>
    <phoneticPr fontId="36"/>
  </si>
  <si>
    <t>人</t>
    <rPh sb="0" eb="1">
      <t>ニン</t>
    </rPh>
    <phoneticPr fontId="36"/>
  </si>
  <si>
    <t>不参加の場合は０を入力してください</t>
    <rPh sb="0" eb="3">
      <t>フサンカ</t>
    </rPh>
    <rPh sb="4" eb="6">
      <t>バアイ</t>
    </rPh>
    <rPh sb="9" eb="11">
      <t>ニュウリョク</t>
    </rPh>
    <phoneticPr fontId="36"/>
  </si>
  <si>
    <t>3年生以下</t>
    <rPh sb="1" eb="3">
      <t>ネンセイ</t>
    </rPh>
    <rPh sb="3" eb="5">
      <t>イカ</t>
    </rPh>
    <phoneticPr fontId="2"/>
  </si>
  <si>
    <t>3年以下</t>
    <rPh sb="1" eb="2">
      <t>ネン</t>
    </rPh>
    <rPh sb="2" eb="4">
      <t>イカ</t>
    </rPh>
    <phoneticPr fontId="2"/>
  </si>
  <si>
    <t>参加者名</t>
    <rPh sb="0" eb="3">
      <t>サンカシャ</t>
    </rPh>
    <rPh sb="3" eb="4">
      <t>メイ</t>
    </rPh>
    <phoneticPr fontId="2"/>
  </si>
  <si>
    <t>合計</t>
    <rPh sb="0" eb="2">
      <t>ゴウケイ</t>
    </rPh>
    <phoneticPr fontId="36"/>
  </si>
  <si>
    <t>チーム（クラブ）名</t>
    <rPh sb="8" eb="9">
      <t>メイ</t>
    </rPh>
    <phoneticPr fontId="51"/>
  </si>
  <si>
    <t>記載責任者</t>
    <rPh sb="0" eb="2">
      <t>キサイ</t>
    </rPh>
    <rPh sb="2" eb="5">
      <t>セキニンシャ</t>
    </rPh>
    <phoneticPr fontId="51"/>
  </si>
  <si>
    <t>住　　所</t>
    <rPh sb="0" eb="1">
      <t>ジュウ</t>
    </rPh>
    <rPh sb="3" eb="4">
      <t>ショ</t>
    </rPh>
    <phoneticPr fontId="51"/>
  </si>
  <si>
    <t>連絡先</t>
    <rPh sb="0" eb="2">
      <t>レンラク</t>
    </rPh>
    <rPh sb="2" eb="3">
      <t>サキ</t>
    </rPh>
    <phoneticPr fontId="51"/>
  </si>
  <si>
    <t>種　別</t>
    <rPh sb="0" eb="1">
      <t>シュ</t>
    </rPh>
    <rPh sb="2" eb="3">
      <t>ベツ</t>
    </rPh>
    <phoneticPr fontId="51"/>
  </si>
  <si>
    <t>氏　　名</t>
    <rPh sb="0" eb="1">
      <t>シ</t>
    </rPh>
    <rPh sb="3" eb="4">
      <t>ナ</t>
    </rPh>
    <phoneticPr fontId="51"/>
  </si>
  <si>
    <t>性別</t>
    <rPh sb="0" eb="2">
      <t>セイベツ</t>
    </rPh>
    <phoneticPr fontId="51"/>
  </si>
  <si>
    <t>年齢</t>
    <rPh sb="0" eb="2">
      <t>ネンレイ</t>
    </rPh>
    <phoneticPr fontId="51"/>
  </si>
  <si>
    <t>当日朝　の検温</t>
    <rPh sb="0" eb="2">
      <t>トウジツ</t>
    </rPh>
    <rPh sb="2" eb="3">
      <t>アサ</t>
    </rPh>
    <rPh sb="5" eb="7">
      <t>ケンオン</t>
    </rPh>
    <phoneticPr fontId="51"/>
  </si>
  <si>
    <t>大会前２週間における以下の事項の有無</t>
    <rPh sb="0" eb="2">
      <t>タイカイ</t>
    </rPh>
    <rPh sb="2" eb="3">
      <t>マエ</t>
    </rPh>
    <rPh sb="4" eb="6">
      <t>シュウカン</t>
    </rPh>
    <rPh sb="10" eb="12">
      <t>イカ</t>
    </rPh>
    <rPh sb="13" eb="15">
      <t>ジコウ</t>
    </rPh>
    <rPh sb="16" eb="18">
      <t>ウム</t>
    </rPh>
    <phoneticPr fontId="51"/>
  </si>
  <si>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51"/>
  </si>
  <si>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51"/>
  </si>
  <si>
    <t>咳、のどの痛みなど風邪症状</t>
    <rPh sb="0" eb="1">
      <t>セキ</t>
    </rPh>
    <rPh sb="5" eb="6">
      <t>イタ</t>
    </rPh>
    <rPh sb="9" eb="11">
      <t>カゼ</t>
    </rPh>
    <rPh sb="11" eb="13">
      <t>ショウジョウ</t>
    </rPh>
    <phoneticPr fontId="51"/>
  </si>
  <si>
    <t>だるさ、息苦しさがない</t>
    <rPh sb="4" eb="5">
      <t>イキ</t>
    </rPh>
    <rPh sb="5" eb="6">
      <t>クル</t>
    </rPh>
    <phoneticPr fontId="51"/>
  </si>
  <si>
    <t>その他体調　　　がすぐれない</t>
    <rPh sb="2" eb="3">
      <t>タ</t>
    </rPh>
    <rPh sb="3" eb="5">
      <t>タイチョウ</t>
    </rPh>
    <phoneticPr fontId="51"/>
  </si>
  <si>
    <t>有　・　無</t>
    <rPh sb="0" eb="1">
      <t>ユウ</t>
    </rPh>
    <rPh sb="4" eb="5">
      <t>ム</t>
    </rPh>
    <phoneticPr fontId="51"/>
  </si>
  <si>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51"/>
  </si>
  <si>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51"/>
  </si>
  <si>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51"/>
  </si>
  <si>
    <t>但し、本大会会場にて感染症患者又は、その疑いがある方が発見された場合に必要な範囲で保健所等に提供することがあります。</t>
    <phoneticPr fontId="54"/>
  </si>
  <si>
    <t>【区分プルダウンから選択】選手・指導者・保護者</t>
    <phoneticPr fontId="2"/>
  </si>
  <si>
    <t>No.</t>
  </si>
  <si>
    <t>所　　属</t>
  </si>
  <si>
    <t>区　　分</t>
  </si>
  <si>
    <t>氏　　名</t>
  </si>
  <si>
    <t>例</t>
  </si>
  <si>
    <t>大在ジュニア</t>
    <rPh sb="0" eb="2">
      <t>オオザイ</t>
    </rPh>
    <phoneticPr fontId="2"/>
  </si>
  <si>
    <t>選手</t>
  </si>
  <si>
    <t>大在　太郎</t>
    <rPh sb="0" eb="2">
      <t>オオザイ</t>
    </rPh>
    <rPh sb="3" eb="5">
      <t>タロウ</t>
    </rPh>
    <phoneticPr fontId="2"/>
  </si>
  <si>
    <t>入場許可証（印なきは無効）</t>
  </si>
  <si>
    <t>所属</t>
  </si>
  <si>
    <t>区分</t>
  </si>
  <si>
    <t>氏名</t>
  </si>
  <si>
    <t xml:space="preserve">第42回　大分県小学生バドミントン選手権大会（ダブルス）  </t>
    <phoneticPr fontId="36"/>
  </si>
  <si>
    <t>男子</t>
    <rPh sb="0" eb="2">
      <t>ダンシ</t>
    </rPh>
    <phoneticPr fontId="36"/>
  </si>
  <si>
    <t>女子</t>
    <rPh sb="0" eb="2">
      <t>ジョシ</t>
    </rPh>
    <phoneticPr fontId="36"/>
  </si>
  <si>
    <t>第42回　大分県小学生バドミントン選手権大会（ダブルス）  申込書</t>
    <rPh sb="30" eb="33">
      <t>モウシコミショ</t>
    </rPh>
    <phoneticPr fontId="2"/>
  </si>
  <si>
    <t>性別
（男、女）</t>
    <rPh sb="0" eb="2">
      <t>セイベツ</t>
    </rPh>
    <rPh sb="4" eb="5">
      <t>オトコ</t>
    </rPh>
    <rPh sb="6" eb="7">
      <t>オンナ</t>
    </rPh>
    <phoneticPr fontId="2"/>
  </si>
  <si>
    <r>
      <t xml:space="preserve">  女子を上に記載。学年強い順に記載願います。                   </t>
    </r>
    <r>
      <rPr>
        <sz val="18"/>
        <rFont val="ＭＳ Ｐ明朝"/>
        <family val="1"/>
        <charset val="128"/>
      </rPr>
      <t xml:space="preserve"> </t>
    </r>
    <rPh sb="2" eb="4">
      <t>ジョシ</t>
    </rPh>
    <rPh sb="5" eb="6">
      <t>ウエ</t>
    </rPh>
    <rPh sb="7" eb="9">
      <t>キサイ</t>
    </rPh>
    <rPh sb="10" eb="12">
      <t>ガクネン</t>
    </rPh>
    <rPh sb="12" eb="13">
      <t>ツヨ</t>
    </rPh>
    <rPh sb="14" eb="15">
      <t>ジュン</t>
    </rPh>
    <rPh sb="16" eb="18">
      <t>キサイ</t>
    </rPh>
    <rPh sb="18" eb="19">
      <t>ネガ</t>
    </rPh>
    <phoneticPr fontId="2"/>
  </si>
  <si>
    <t>令和４年度　第42回　大分県小学生バドミントン選手権大会（ダブルス）  
　　参加関係者名簿及び健康状態確認シート</t>
    <rPh sb="39" eb="41">
      <t>サンカ</t>
    </rPh>
    <rPh sb="41" eb="44">
      <t>カンケイシャ</t>
    </rPh>
    <rPh sb="44" eb="46">
      <t>メイボ</t>
    </rPh>
    <rPh sb="46" eb="47">
      <t>オヨ</t>
    </rPh>
    <rPh sb="48" eb="50">
      <t>ケンコウ</t>
    </rPh>
    <rPh sb="50" eb="52">
      <t>ジョウタイ</t>
    </rPh>
    <rPh sb="52" eb="54">
      <t>カクニン</t>
    </rPh>
    <phoneticPr fontId="51"/>
  </si>
  <si>
    <t>第42回　大分県小学生バドミントン選手権大会（ダブルス）
　  入場許可　名簿(IDカード）</t>
    <phoneticPr fontId="2"/>
  </si>
  <si>
    <t>記載責任者：　＿＿＿＿＿＿＿＿＿＿＿（IDカード捺印省略）</t>
    <rPh sb="0" eb="2">
      <t>キサイ</t>
    </rPh>
    <rPh sb="2" eb="5">
      <t>セキニンシャ</t>
    </rPh>
    <rPh sb="24" eb="26">
      <t>ナツイン</t>
    </rPh>
    <rPh sb="26" eb="28">
      <t>ショウリャク</t>
    </rPh>
    <phoneticPr fontId="2"/>
  </si>
  <si>
    <t>入場許可名簿提出済</t>
    <rPh sb="2" eb="4">
      <t>キョカ</t>
    </rPh>
    <rPh sb="4" eb="6">
      <t>メイボ</t>
    </rPh>
    <rPh sb="6" eb="8">
      <t>テイシュツ</t>
    </rPh>
    <rPh sb="8" eb="9">
      <t>ズ</t>
    </rPh>
    <phoneticPr fontId="2"/>
  </si>
  <si>
    <t xml:space="preserve">12月10日（土） </t>
    <phoneticPr fontId="2"/>
  </si>
  <si>
    <t>第42回　大分県小学生バドミントン選手権大会（ダブルス）</t>
  </si>
  <si>
    <t>第42回　大分県小学生バドミントン選手権大会（ダブルス）</t>
    <phoneticPr fontId="2"/>
  </si>
  <si>
    <t>種別へは選手、指導者、保護者（1家族1名）で該当を記入して下さい。記入行が不足する場合はコピーなどして増やして下さい。</t>
    <rPh sb="0" eb="2">
      <t>シュベツ</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51"/>
  </si>
  <si>
    <t>チーム×2400円</t>
    <rPh sb="8" eb="9">
      <t>エン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</si>
</sst>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sz val="14"/>
      <name val="ＭＳ ゴシック"/>
      <family val="3"/>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6"/>
      <name val="ＭＳ ゴシック"/>
      <family val="3"/>
      <charset val="128"/>
    </font>
    <font>
      <sz val="20"/>
      <name val="ＭＳ ゴシック"/>
      <family val="3"/>
      <charset val="128"/>
    </font>
    <font>
      <sz val="11"/>
      <name val="ＭＳ 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sz val="11"/>
      <color theme="1"/>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
      <sz val="11"/>
      <color rgb="FFFF0000"/>
      <name val="HG丸ｺﾞｼｯｸM-PRO"/>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indexed="64"/>
      </left>
      <right/>
      <top/>
      <bottom/>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38" fontId="27"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28" fillId="0" borderId="0"/>
    <xf numFmtId="0" fontId="11" fillId="0" borderId="0">
      <alignment vertical="center"/>
    </xf>
    <xf numFmtId="0" fontId="27" fillId="0" borderId="0"/>
    <xf numFmtId="0" fontId="4" fillId="0" borderId="0">
      <alignment vertical="center"/>
    </xf>
    <xf numFmtId="1" fontId="29" fillId="0" borderId="0"/>
    <xf numFmtId="0" fontId="26" fillId="4" borderId="0" applyNumberFormat="0" applyBorder="0" applyAlignment="0" applyProtection="0">
      <alignment vertical="center"/>
    </xf>
    <xf numFmtId="0" fontId="37" fillId="0" borderId="0">
      <alignment vertical="center"/>
    </xf>
    <xf numFmtId="0" fontId="4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4" fillId="0" borderId="0">
      <alignment vertical="center"/>
    </xf>
    <xf numFmtId="0" fontId="37" fillId="0" borderId="0">
      <alignment vertical="center"/>
    </xf>
    <xf numFmtId="0" fontId="37" fillId="0" borderId="0">
      <alignment vertical="center"/>
    </xf>
  </cellStyleXfs>
  <cellXfs count="295">
    <xf numFmtId="0" fontId="0" fillId="0" borderId="0" xfId="0"/>
    <xf numFmtId="0" fontId="4" fillId="0" borderId="0" xfId="42" applyFont="1" applyFill="1" applyAlignment="1">
      <alignment horizontal="center" vertical="center"/>
    </xf>
    <xf numFmtId="0" fontId="4" fillId="0" borderId="0" xfId="42" applyFont="1" applyFill="1" applyBorder="1" applyAlignment="1">
      <alignment horizontal="center" vertical="center"/>
    </xf>
    <xf numFmtId="0" fontId="9" fillId="0" borderId="0" xfId="42" applyFont="1" applyFill="1" applyBorder="1" applyAlignment="1">
      <alignment horizontal="left" wrapText="1"/>
    </xf>
    <xf numFmtId="0" fontId="31" fillId="0" borderId="11" xfId="42" applyFont="1" applyFill="1" applyBorder="1" applyAlignment="1">
      <alignment horizontal="center" vertical="center" wrapText="1"/>
    </xf>
    <xf numFmtId="0" fontId="31" fillId="0" borderId="12" xfId="42" applyFont="1" applyFill="1" applyBorder="1" applyAlignment="1">
      <alignment horizontal="center" vertical="center" wrapText="1"/>
    </xf>
    <xf numFmtId="0" fontId="1" fillId="0" borderId="0" xfId="42" applyFont="1" applyFill="1" applyBorder="1" applyAlignment="1">
      <alignment horizontal="center" vertical="center"/>
    </xf>
    <xf numFmtId="0" fontId="1" fillId="0" borderId="0" xfId="42" applyFont="1" applyFill="1" applyBorder="1" applyAlignment="1">
      <alignment horizontal="center" vertical="center" wrapText="1"/>
    </xf>
    <xf numFmtId="0" fontId="30" fillId="0" borderId="0" xfId="42" applyFont="1" applyFill="1" applyAlignment="1">
      <alignment horizontal="left" vertical="center" wrapText="1"/>
    </xf>
    <xf numFmtId="0" fontId="31" fillId="0" borderId="13" xfId="42" applyFont="1" applyFill="1" applyBorder="1" applyAlignment="1">
      <alignment horizontal="center" vertical="center" wrapText="1"/>
    </xf>
    <xf numFmtId="0" fontId="31" fillId="0" borderId="13" xfId="42" applyFont="1" applyFill="1" applyBorder="1" applyAlignment="1">
      <alignment horizontal="center" vertical="center"/>
    </xf>
    <xf numFmtId="0" fontId="1" fillId="0" borderId="13" xfId="42" applyFont="1" applyFill="1" applyBorder="1" applyAlignment="1">
      <alignment horizontal="center" vertical="center" wrapText="1"/>
    </xf>
    <xf numFmtId="0" fontId="4" fillId="0" borderId="13" xfId="42" applyFont="1" applyFill="1" applyBorder="1" applyAlignment="1">
      <alignment horizontal="center" vertical="center"/>
    </xf>
    <xf numFmtId="0" fontId="4" fillId="0" borderId="0" xfId="42" applyFont="1" applyFill="1" applyAlignment="1">
      <alignment horizontal="center" vertical="center" wrapText="1"/>
    </xf>
    <xf numFmtId="0" fontId="4" fillId="0" borderId="14" xfId="42" applyFont="1" applyFill="1" applyBorder="1" applyAlignment="1">
      <alignment horizontal="center" vertical="center"/>
    </xf>
    <xf numFmtId="0" fontId="4" fillId="0" borderId="15" xfId="42" applyFont="1" applyFill="1" applyBorder="1" applyAlignment="1">
      <alignment horizontal="center" vertical="center"/>
    </xf>
    <xf numFmtId="0" fontId="31" fillId="0" borderId="16" xfId="42" applyFont="1" applyFill="1" applyBorder="1" applyAlignment="1">
      <alignment horizontal="center" vertical="center"/>
    </xf>
    <xf numFmtId="0" fontId="31" fillId="0" borderId="0" xfId="42" applyFont="1" applyFill="1" applyBorder="1" applyAlignment="1">
      <alignment horizontal="center" vertical="center"/>
    </xf>
    <xf numFmtId="0" fontId="1" fillId="0" borderId="0" xfId="42" applyFont="1" applyFill="1" applyBorder="1" applyAlignment="1">
      <alignment horizontal="right" vertical="center"/>
    </xf>
    <xf numFmtId="0" fontId="4" fillId="25" borderId="18" xfId="42" applyFont="1" applyFill="1" applyBorder="1" applyAlignment="1">
      <alignment horizontal="center" vertical="center"/>
    </xf>
    <xf numFmtId="0" fontId="1" fillId="25" borderId="15"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20" xfId="42" applyFont="1" applyFill="1" applyBorder="1" applyAlignment="1">
      <alignment horizontal="center" vertical="center"/>
    </xf>
    <xf numFmtId="0" fontId="1" fillId="0" borderId="21" xfId="42" applyFont="1" applyFill="1" applyBorder="1" applyAlignment="1">
      <alignment horizontal="right" vertical="center"/>
    </xf>
    <xf numFmtId="0" fontId="1" fillId="0" borderId="22" xfId="42" applyFont="1" applyFill="1" applyBorder="1" applyAlignment="1">
      <alignment horizontal="right" vertical="center"/>
    </xf>
    <xf numFmtId="0" fontId="1" fillId="0" borderId="23" xfId="42" applyFont="1" applyFill="1" applyBorder="1" applyAlignment="1">
      <alignment horizontal="right" vertical="center"/>
    </xf>
    <xf numFmtId="0" fontId="3" fillId="25" borderId="26" xfId="42" applyFont="1" applyFill="1" applyBorder="1" applyAlignment="1">
      <alignment horizontal="center" vertical="center"/>
    </xf>
    <xf numFmtId="0" fontId="33" fillId="25" borderId="27" xfId="42" applyFont="1" applyFill="1" applyBorder="1" applyAlignment="1">
      <alignment horizontal="center" vertical="center"/>
    </xf>
    <xf numFmtId="0" fontId="33" fillId="25" borderId="28" xfId="42" applyFont="1" applyFill="1" applyBorder="1" applyAlignment="1">
      <alignment horizontal="center" vertical="center"/>
    </xf>
    <xf numFmtId="0" fontId="31" fillId="0" borderId="29" xfId="42" applyFont="1" applyFill="1" applyBorder="1" applyAlignment="1">
      <alignment horizontal="center" vertical="center"/>
    </xf>
    <xf numFmtId="0" fontId="1" fillId="25" borderId="18" xfId="42" applyFont="1" applyFill="1" applyBorder="1" applyAlignment="1">
      <alignment horizontal="center" vertical="center" shrinkToFit="1"/>
    </xf>
    <xf numFmtId="0" fontId="1" fillId="0" borderId="30" xfId="42" applyFont="1" applyFill="1" applyBorder="1" applyAlignment="1">
      <alignment horizontal="center" vertical="center"/>
    </xf>
    <xf numFmtId="0" fontId="1" fillId="0" borderId="31" xfId="42" applyFont="1" applyFill="1" applyBorder="1" applyAlignment="1">
      <alignment horizontal="center" vertical="center"/>
    </xf>
    <xf numFmtId="0" fontId="33" fillId="25" borderId="32" xfId="42" applyFont="1" applyFill="1" applyBorder="1" applyAlignment="1">
      <alignment horizontal="center" vertical="center"/>
    </xf>
    <xf numFmtId="0" fontId="1" fillId="25" borderId="14" xfId="42" applyFont="1" applyFill="1" applyBorder="1" applyAlignment="1">
      <alignment horizontal="center" vertical="center"/>
    </xf>
    <xf numFmtId="0" fontId="33" fillId="25" borderId="15" xfId="42" applyFont="1" applyFill="1" applyBorder="1" applyAlignment="1">
      <alignment horizontal="center" vertical="center"/>
    </xf>
    <xf numFmtId="0" fontId="33" fillId="25" borderId="33" xfId="42" applyFont="1" applyFill="1" applyBorder="1" applyAlignment="1">
      <alignment horizontal="center" vertical="center"/>
    </xf>
    <xf numFmtId="0" fontId="33" fillId="25" borderId="34" xfId="42" applyFont="1" applyFill="1" applyBorder="1" applyAlignment="1">
      <alignment horizontal="center" vertical="center"/>
    </xf>
    <xf numFmtId="0" fontId="1" fillId="25" borderId="35" xfId="42" applyFont="1" applyFill="1" applyBorder="1" applyAlignment="1">
      <alignment horizontal="center" vertical="center" wrapText="1"/>
    </xf>
    <xf numFmtId="0" fontId="31" fillId="0" borderId="15" xfId="42" applyFont="1" applyFill="1" applyBorder="1" applyAlignment="1">
      <alignment horizontal="center" vertical="center"/>
    </xf>
    <xf numFmtId="0" fontId="31" fillId="0" borderId="32" xfId="42" applyFont="1" applyFill="1" applyBorder="1" applyAlignment="1">
      <alignment horizontal="center" vertical="center"/>
    </xf>
    <xf numFmtId="0" fontId="31" fillId="0" borderId="36" xfId="42" applyFont="1" applyFill="1" applyBorder="1" applyAlignment="1">
      <alignment horizontal="center" vertical="center"/>
    </xf>
    <xf numFmtId="0" fontId="31" fillId="0" borderId="14" xfId="42" applyFont="1" applyFill="1" applyBorder="1" applyAlignment="1">
      <alignment horizontal="center" vertical="center"/>
    </xf>
    <xf numFmtId="0" fontId="31" fillId="0" borderId="33" xfId="42" applyFont="1" applyFill="1" applyBorder="1" applyAlignment="1">
      <alignment horizontal="center" vertical="center"/>
    </xf>
    <xf numFmtId="0" fontId="31" fillId="0" borderId="34" xfId="42" applyFont="1" applyFill="1" applyBorder="1" applyAlignment="1">
      <alignment horizontal="center" vertical="center"/>
    </xf>
    <xf numFmtId="0" fontId="31" fillId="0" borderId="37" xfId="42" applyFont="1" applyFill="1" applyBorder="1" applyAlignment="1">
      <alignment horizontal="center" vertical="center"/>
    </xf>
    <xf numFmtId="0" fontId="31" fillId="0" borderId="38" xfId="42" applyFont="1" applyFill="1" applyBorder="1" applyAlignment="1">
      <alignment horizontal="center" vertical="center"/>
    </xf>
    <xf numFmtId="0" fontId="31" fillId="0" borderId="41" xfId="42" applyFont="1" applyFill="1" applyBorder="1" applyAlignment="1">
      <alignment horizontal="center" vertical="center"/>
    </xf>
    <xf numFmtId="0" fontId="3" fillId="25" borderId="42" xfId="42" applyFont="1" applyFill="1" applyBorder="1" applyAlignment="1">
      <alignment horizontal="center" vertical="center"/>
    </xf>
    <xf numFmtId="0" fontId="3" fillId="0" borderId="30" xfId="42" applyFont="1" applyFill="1" applyBorder="1" applyAlignment="1">
      <alignment horizontal="center" vertical="center"/>
    </xf>
    <xf numFmtId="0" fontId="4" fillId="25" borderId="43" xfId="42" applyFont="1" applyFill="1" applyBorder="1" applyAlignment="1">
      <alignment horizontal="center" vertical="center"/>
    </xf>
    <xf numFmtId="0" fontId="1" fillId="25" borderId="32" xfId="42" applyFont="1" applyFill="1" applyBorder="1" applyAlignment="1">
      <alignment horizontal="center" vertical="center"/>
    </xf>
    <xf numFmtId="0" fontId="4" fillId="25" borderId="14" xfId="42" applyFont="1" applyFill="1" applyBorder="1" applyAlignment="1">
      <alignment horizontal="center" vertical="center"/>
    </xf>
    <xf numFmtId="0" fontId="4" fillId="25" borderId="15" xfId="42" applyFont="1" applyFill="1" applyBorder="1" applyAlignment="1">
      <alignment horizontal="center" vertical="center"/>
    </xf>
    <xf numFmtId="0" fontId="4" fillId="25" borderId="32" xfId="42" applyFont="1" applyFill="1" applyBorder="1" applyAlignment="1">
      <alignment horizontal="center" vertical="center"/>
    </xf>
    <xf numFmtId="0" fontId="3" fillId="25" borderId="27" xfId="42" applyFont="1" applyFill="1" applyBorder="1" applyAlignment="1">
      <alignment horizontal="center" vertical="center"/>
    </xf>
    <xf numFmtId="0" fontId="1" fillId="25" borderId="27" xfId="42" applyFont="1" applyFill="1" applyBorder="1" applyAlignment="1">
      <alignment horizontal="center" vertical="center"/>
    </xf>
    <xf numFmtId="0" fontId="3" fillId="25" borderId="46" xfId="42" applyFont="1" applyFill="1" applyBorder="1" applyAlignment="1">
      <alignment horizontal="center" vertical="center"/>
    </xf>
    <xf numFmtId="0" fontId="7" fillId="0" borderId="47" xfId="46" applyFont="1" applyFill="1" applyBorder="1" applyAlignment="1">
      <alignment horizontal="center" vertical="center"/>
    </xf>
    <xf numFmtId="0" fontId="5" fillId="0" borderId="14" xfId="46" applyFont="1" applyFill="1" applyBorder="1" applyAlignment="1">
      <alignment horizontal="center" vertical="center" shrinkToFit="1"/>
    </xf>
    <xf numFmtId="0" fontId="33" fillId="25" borderId="43" xfId="42" applyFont="1" applyFill="1" applyBorder="1" applyAlignment="1">
      <alignment horizontal="center" vertical="center"/>
    </xf>
    <xf numFmtId="0" fontId="4" fillId="25" borderId="19" xfId="42" applyFont="1" applyFill="1" applyBorder="1" applyAlignment="1">
      <alignment horizontal="center" vertical="center"/>
    </xf>
    <xf numFmtId="0" fontId="3" fillId="25" borderId="47" xfId="42" applyFont="1" applyFill="1" applyBorder="1" applyAlignment="1">
      <alignment horizontal="center" vertical="center"/>
    </xf>
    <xf numFmtId="0" fontId="7" fillId="0" borderId="42" xfId="46" applyFont="1" applyFill="1" applyBorder="1" applyAlignment="1">
      <alignment horizontal="center" vertical="center"/>
    </xf>
    <xf numFmtId="0" fontId="5" fillId="0" borderId="15" xfId="46" applyFont="1" applyFill="1" applyBorder="1" applyAlignment="1">
      <alignment horizontal="center" vertical="center" shrinkToFit="1"/>
    </xf>
    <xf numFmtId="0" fontId="7" fillId="0" borderId="43" xfId="46" applyFont="1" applyFill="1" applyBorder="1" applyAlignment="1">
      <alignment horizontal="center" vertical="center"/>
    </xf>
    <xf numFmtId="0" fontId="5" fillId="0" borderId="43" xfId="46" applyFont="1" applyFill="1" applyBorder="1" applyAlignment="1">
      <alignment horizontal="center" vertical="center" shrinkToFit="1"/>
    </xf>
    <xf numFmtId="0" fontId="7" fillId="0" borderId="46" xfId="46" applyFont="1" applyFill="1" applyBorder="1" applyAlignment="1">
      <alignment horizontal="center" vertical="center"/>
    </xf>
    <xf numFmtId="0" fontId="5" fillId="0" borderId="32" xfId="46" applyFont="1" applyFill="1" applyBorder="1" applyAlignment="1">
      <alignment horizontal="center" vertical="center" shrinkToFit="1"/>
    </xf>
    <xf numFmtId="0" fontId="7" fillId="0" borderId="47" xfId="0" applyFont="1" applyBorder="1" applyAlignment="1">
      <alignment horizontal="center" vertical="center"/>
    </xf>
    <xf numFmtId="0" fontId="6" fillId="25" borderId="48" xfId="42" applyFont="1" applyFill="1" applyBorder="1" applyAlignment="1">
      <alignment horizontal="center" vertical="center" wrapText="1"/>
    </xf>
    <xf numFmtId="0" fontId="6" fillId="25" borderId="49" xfId="42" applyFont="1" applyFill="1" applyBorder="1" applyAlignment="1">
      <alignment horizontal="center" vertical="center" wrapText="1"/>
    </xf>
    <xf numFmtId="0" fontId="4" fillId="0" borderId="51" xfId="42" applyFont="1" applyFill="1" applyBorder="1" applyAlignment="1">
      <alignment horizontal="center" vertical="center"/>
    </xf>
    <xf numFmtId="0" fontId="1" fillId="0" borderId="51" xfId="42" applyFont="1" applyFill="1" applyBorder="1" applyAlignment="1">
      <alignment horizontal="center" vertical="center"/>
    </xf>
    <xf numFmtId="0" fontId="31" fillId="0" borderId="51" xfId="42" applyFont="1" applyFill="1" applyBorder="1" applyAlignment="1">
      <alignment horizontal="center" vertical="center"/>
    </xf>
    <xf numFmtId="0" fontId="1" fillId="0" borderId="51" xfId="42" applyFont="1" applyFill="1" applyBorder="1" applyAlignment="1">
      <alignment horizontal="right" vertical="center"/>
    </xf>
    <xf numFmtId="0" fontId="3" fillId="25" borderId="39" xfId="42" applyFont="1" applyFill="1" applyBorder="1" applyAlignment="1">
      <alignment horizontal="center" vertical="center"/>
    </xf>
    <xf numFmtId="0" fontId="30" fillId="0" borderId="0" xfId="42" applyFont="1" applyFill="1" applyAlignment="1">
      <alignment horizontal="center" vertical="center" wrapText="1"/>
    </xf>
    <xf numFmtId="0" fontId="4" fillId="25" borderId="0" xfId="42" applyFill="1" applyAlignment="1">
      <alignment horizontal="center" vertical="center"/>
    </xf>
    <xf numFmtId="0" fontId="4" fillId="25" borderId="50" xfId="42" applyFill="1" applyBorder="1" applyAlignment="1">
      <alignment horizontal="center" vertical="center"/>
    </xf>
    <xf numFmtId="0" fontId="4" fillId="27" borderId="0" xfId="49" applyFont="1" applyFill="1">
      <alignment vertical="center"/>
    </xf>
    <xf numFmtId="0" fontId="37" fillId="27" borderId="0" xfId="49" applyFill="1">
      <alignment vertical="center"/>
    </xf>
    <xf numFmtId="0" fontId="37" fillId="0" borderId="0" xfId="49">
      <alignment vertical="center"/>
    </xf>
    <xf numFmtId="0" fontId="27" fillId="26" borderId="0" xfId="45" applyFill="1"/>
    <xf numFmtId="0" fontId="38" fillId="26" borderId="0" xfId="45" applyFont="1" applyFill="1" applyAlignment="1">
      <alignment vertical="center"/>
    </xf>
    <xf numFmtId="0" fontId="39" fillId="26" borderId="0" xfId="45" applyFont="1" applyFill="1" applyAlignment="1">
      <alignment horizontal="left" vertical="center"/>
    </xf>
    <xf numFmtId="0" fontId="40" fillId="26" borderId="0" xfId="45" applyFont="1" applyFill="1" applyAlignment="1">
      <alignment vertical="center"/>
    </xf>
    <xf numFmtId="0" fontId="4" fillId="26" borderId="0" xfId="49" applyFont="1" applyFill="1">
      <alignment vertical="center"/>
    </xf>
    <xf numFmtId="0" fontId="38" fillId="26" borderId="39" xfId="45" applyFont="1" applyFill="1" applyBorder="1" applyAlignment="1">
      <alignment vertical="center"/>
    </xf>
    <xf numFmtId="0" fontId="44" fillId="26" borderId="0" xfId="45" applyFont="1" applyFill="1" applyAlignment="1">
      <alignment vertical="top" wrapText="1"/>
    </xf>
    <xf numFmtId="0" fontId="29" fillId="28" borderId="77" xfId="45" applyFont="1" applyFill="1" applyBorder="1" applyAlignment="1">
      <alignment horizontal="right" vertical="center"/>
    </xf>
    <xf numFmtId="0" fontId="38" fillId="26" borderId="51" xfId="45" applyFont="1" applyFill="1" applyBorder="1" applyAlignment="1">
      <alignment vertical="center"/>
    </xf>
    <xf numFmtId="0" fontId="29" fillId="26" borderId="0" xfId="45" applyFont="1" applyFill="1" applyAlignment="1">
      <alignment vertical="center" wrapText="1"/>
    </xf>
    <xf numFmtId="0" fontId="33" fillId="26" borderId="0" xfId="45" applyFont="1" applyFill="1" applyAlignment="1">
      <alignment vertical="center"/>
    </xf>
    <xf numFmtId="0" fontId="29" fillId="26" borderId="0" xfId="45" applyFont="1" applyFill="1" applyAlignment="1">
      <alignment vertical="center"/>
    </xf>
    <xf numFmtId="0" fontId="50" fillId="26" borderId="0" xfId="45" applyFont="1" applyFill="1" applyAlignment="1">
      <alignment vertical="center"/>
    </xf>
    <xf numFmtId="0" fontId="37" fillId="26" borderId="0" xfId="49" applyFill="1">
      <alignment vertical="center"/>
    </xf>
    <xf numFmtId="0" fontId="45" fillId="26" borderId="0" xfId="45" applyFont="1" applyFill="1" applyAlignment="1">
      <alignment vertical="center"/>
    </xf>
    <xf numFmtId="0" fontId="6" fillId="25" borderId="57" xfId="42" applyFont="1" applyFill="1" applyBorder="1" applyAlignment="1">
      <alignment vertical="center" wrapText="1"/>
    </xf>
    <xf numFmtId="0" fontId="6" fillId="25" borderId="58" xfId="42" applyFont="1" applyFill="1" applyBorder="1" applyAlignment="1">
      <alignment vertical="center" wrapText="1"/>
    </xf>
    <xf numFmtId="0" fontId="6" fillId="25" borderId="59" xfId="42" applyFont="1" applyFill="1" applyBorder="1" applyAlignment="1">
      <alignment vertical="center" wrapText="1"/>
    </xf>
    <xf numFmtId="0" fontId="4" fillId="25" borderId="48" xfId="42" applyFill="1" applyBorder="1" applyAlignment="1">
      <alignment horizontal="center" vertical="center"/>
    </xf>
    <xf numFmtId="0" fontId="6" fillId="25" borderId="0" xfId="42" applyFont="1" applyFill="1" applyBorder="1" applyAlignment="1">
      <alignment vertical="center" wrapText="1"/>
    </xf>
    <xf numFmtId="0" fontId="5" fillId="25" borderId="0" xfId="42" applyFont="1" applyFill="1" applyBorder="1" applyAlignment="1">
      <alignment vertical="center" wrapText="1"/>
    </xf>
    <xf numFmtId="0" fontId="5" fillId="25" borderId="75" xfId="42" applyFont="1" applyFill="1" applyBorder="1" applyAlignment="1">
      <alignment vertical="center" wrapText="1"/>
    </xf>
    <xf numFmtId="0" fontId="5" fillId="25" borderId="82" xfId="42" applyFont="1" applyFill="1" applyBorder="1" applyAlignment="1">
      <alignment vertical="center" wrapText="1"/>
    </xf>
    <xf numFmtId="0" fontId="3" fillId="25" borderId="31" xfId="42" applyFont="1" applyFill="1" applyBorder="1" applyAlignment="1">
      <alignment horizontal="center" vertical="center"/>
    </xf>
    <xf numFmtId="0" fontId="0" fillId="25" borderId="18" xfId="42" applyFont="1" applyFill="1" applyBorder="1" applyAlignment="1">
      <alignment horizontal="center" vertical="center" shrinkToFit="1"/>
    </xf>
    <xf numFmtId="0" fontId="49" fillId="30" borderId="40" xfId="45" applyFont="1" applyFill="1" applyBorder="1" applyAlignment="1">
      <alignment horizontal="center" vertical="center"/>
    </xf>
    <xf numFmtId="0" fontId="49" fillId="30" borderId="77" xfId="45" applyFont="1" applyFill="1" applyBorder="1" applyAlignment="1">
      <alignment horizontal="center" vertical="center"/>
    </xf>
    <xf numFmtId="0" fontId="49" fillId="30" borderId="83" xfId="45" applyFont="1" applyFill="1" applyBorder="1" applyAlignment="1">
      <alignment horizontal="center" vertical="center"/>
    </xf>
    <xf numFmtId="0" fontId="37" fillId="0" borderId="0" xfId="53" applyAlignment="1">
      <alignment horizontal="center" vertical="center" shrinkToFit="1"/>
    </xf>
    <xf numFmtId="0" fontId="37" fillId="0" borderId="0" xfId="53" applyAlignment="1">
      <alignment vertical="center" shrinkToFit="1"/>
    </xf>
    <xf numFmtId="0" fontId="52" fillId="0" borderId="13" xfId="53" applyFont="1" applyBorder="1" applyAlignment="1">
      <alignment vertical="center" shrinkToFit="1"/>
    </xf>
    <xf numFmtId="0" fontId="52" fillId="0" borderId="0" xfId="53" applyFont="1" applyAlignment="1">
      <alignment horizontal="center" vertical="center" shrinkToFit="1"/>
    </xf>
    <xf numFmtId="0" fontId="52" fillId="0" borderId="13" xfId="53" applyFont="1" applyBorder="1" applyAlignment="1">
      <alignment horizontal="center" vertical="center" shrinkToFit="1"/>
    </xf>
    <xf numFmtId="0" fontId="55" fillId="0" borderId="0" xfId="53" applyFont="1">
      <alignment vertical="center"/>
    </xf>
    <xf numFmtId="0" fontId="55" fillId="0" borderId="84" xfId="53" applyFont="1" applyBorder="1" applyAlignment="1">
      <alignment horizontal="center" vertical="center"/>
    </xf>
    <xf numFmtId="0" fontId="55" fillId="0" borderId="85" xfId="53" applyFont="1" applyBorder="1" applyAlignment="1">
      <alignment horizontal="center" vertical="center"/>
    </xf>
    <xf numFmtId="0" fontId="55" fillId="0" borderId="86" xfId="53" applyFont="1" applyBorder="1" applyAlignment="1">
      <alignment horizontal="center" vertical="center"/>
    </xf>
    <xf numFmtId="0" fontId="55" fillId="0" borderId="87" xfId="53" applyFont="1" applyBorder="1" applyAlignment="1">
      <alignment horizontal="center" vertical="center"/>
    </xf>
    <xf numFmtId="0" fontId="55" fillId="0" borderId="88" xfId="53" applyFont="1" applyBorder="1" applyAlignment="1">
      <alignment horizontal="center" vertical="center"/>
    </xf>
    <xf numFmtId="0" fontId="55" fillId="0" borderId="89" xfId="53" applyFont="1" applyBorder="1" applyAlignment="1">
      <alignment horizontal="center" vertical="center"/>
    </xf>
    <xf numFmtId="0" fontId="55" fillId="0" borderId="90" xfId="53" applyFont="1" applyBorder="1" applyAlignment="1">
      <alignment horizontal="center" vertical="center"/>
    </xf>
    <xf numFmtId="0" fontId="55" fillId="0" borderId="91" xfId="53" applyFont="1" applyBorder="1" applyAlignment="1">
      <alignment horizontal="center" vertical="center"/>
    </xf>
    <xf numFmtId="0" fontId="55" fillId="0" borderId="0" xfId="53" applyFont="1" applyAlignment="1">
      <alignment horizontal="center" vertical="center"/>
    </xf>
    <xf numFmtId="0" fontId="56" fillId="0" borderId="0" xfId="53" applyFont="1">
      <alignment vertical="center"/>
    </xf>
    <xf numFmtId="0" fontId="58" fillId="0" borderId="0" xfId="53" applyFont="1">
      <alignment vertical="center"/>
    </xf>
    <xf numFmtId="0" fontId="58" fillId="0" borderId="97" xfId="53" applyFont="1" applyBorder="1" applyAlignment="1">
      <alignment horizontal="center"/>
    </xf>
    <xf numFmtId="0" fontId="58" fillId="0" borderId="100" xfId="53" applyFont="1" applyBorder="1" applyAlignment="1">
      <alignment horizontal="center"/>
    </xf>
    <xf numFmtId="0" fontId="52" fillId="0" borderId="13" xfId="53" applyFont="1" applyBorder="1" applyAlignment="1">
      <alignment horizontal="center" vertical="center" shrinkToFit="1"/>
    </xf>
    <xf numFmtId="0" fontId="37" fillId="0" borderId="113" xfId="53" applyBorder="1" applyAlignment="1">
      <alignment vertical="center" shrinkToFit="1"/>
    </xf>
    <xf numFmtId="0" fontId="48" fillId="29" borderId="76" xfId="45" applyFont="1" applyFill="1" applyBorder="1" applyAlignment="1">
      <alignment horizontal="center" vertical="center"/>
    </xf>
    <xf numFmtId="0" fontId="48" fillId="29" borderId="40" xfId="45" applyFont="1" applyFill="1" applyBorder="1" applyAlignment="1">
      <alignment horizontal="center" vertical="center"/>
    </xf>
    <xf numFmtId="0" fontId="45" fillId="30" borderId="44" xfId="45" applyFont="1" applyFill="1" applyBorder="1" applyAlignment="1">
      <alignment horizontal="center" vertical="center"/>
    </xf>
    <xf numFmtId="0" fontId="45" fillId="30" borderId="48" xfId="45" applyFont="1" applyFill="1" applyBorder="1" applyAlignment="1">
      <alignment horizontal="center" vertical="center"/>
    </xf>
    <xf numFmtId="0" fontId="45" fillId="30" borderId="49" xfId="45" applyFont="1" applyFill="1" applyBorder="1" applyAlignment="1">
      <alignment horizontal="center" vertical="center"/>
    </xf>
    <xf numFmtId="0" fontId="49" fillId="30" borderId="79" xfId="45" applyFont="1" applyFill="1" applyBorder="1" applyAlignment="1">
      <alignment horizontal="center" vertical="center"/>
    </xf>
    <xf numFmtId="0" fontId="49" fillId="30" borderId="78" xfId="45" applyFont="1" applyFill="1" applyBorder="1" applyAlignment="1">
      <alignment horizontal="center" vertical="center"/>
    </xf>
    <xf numFmtId="0" fontId="49" fillId="30" borderId="80" xfId="45" applyFont="1" applyFill="1" applyBorder="1" applyAlignment="1">
      <alignment horizontal="center" vertical="center"/>
    </xf>
    <xf numFmtId="0" fontId="29" fillId="30" borderId="70" xfId="45" applyFont="1" applyFill="1" applyBorder="1" applyAlignment="1">
      <alignment horizontal="center" vertical="center" wrapText="1"/>
    </xf>
    <xf numFmtId="0" fontId="29" fillId="30" borderId="48" xfId="45" applyFont="1" applyFill="1" applyBorder="1" applyAlignment="1">
      <alignment horizontal="center" vertical="center" wrapText="1"/>
    </xf>
    <xf numFmtId="0" fontId="29" fillId="30" borderId="71" xfId="45" applyFont="1" applyFill="1" applyBorder="1" applyAlignment="1">
      <alignment horizontal="center" vertical="center"/>
    </xf>
    <xf numFmtId="0" fontId="29" fillId="30" borderId="72" xfId="45" applyFont="1" applyFill="1" applyBorder="1" applyAlignment="1">
      <alignment horizontal="center" vertical="center"/>
    </xf>
    <xf numFmtId="0" fontId="29" fillId="30" borderId="73" xfId="45" applyFont="1" applyFill="1" applyBorder="1" applyAlignment="1">
      <alignment horizontal="center" vertical="center"/>
    </xf>
    <xf numFmtId="0" fontId="29" fillId="30" borderId="48" xfId="45" applyFont="1" applyFill="1" applyBorder="1" applyAlignment="1">
      <alignment horizontal="center" vertical="center"/>
    </xf>
    <xf numFmtId="0" fontId="29" fillId="30" borderId="25" xfId="45" applyFont="1" applyFill="1" applyBorder="1" applyAlignment="1">
      <alignment horizontal="center" vertical="center"/>
    </xf>
    <xf numFmtId="0" fontId="45" fillId="30" borderId="25" xfId="45" applyFont="1" applyFill="1" applyBorder="1" applyAlignment="1">
      <alignment horizontal="center" vertical="center"/>
    </xf>
    <xf numFmtId="0" fontId="29" fillId="30" borderId="44" xfId="45" applyFont="1" applyFill="1" applyBorder="1" applyAlignment="1">
      <alignment horizontal="center" vertical="center" wrapText="1"/>
    </xf>
    <xf numFmtId="0" fontId="29" fillId="28" borderId="76" xfId="45" applyFont="1" applyFill="1" applyBorder="1" applyAlignment="1">
      <alignment horizontal="right" vertical="center"/>
    </xf>
    <xf numFmtId="0" fontId="29" fillId="28" borderId="40" xfId="45" applyFont="1" applyFill="1" applyBorder="1" applyAlignment="1">
      <alignment horizontal="right" vertical="center"/>
    </xf>
    <xf numFmtId="38" fontId="46" fillId="28" borderId="76" xfId="51" applyFont="1" applyFill="1" applyBorder="1" applyAlignment="1">
      <alignment horizontal="center" vertical="center"/>
    </xf>
    <xf numFmtId="38" fontId="46" fillId="28" borderId="40" xfId="51" applyFont="1" applyFill="1" applyBorder="1" applyAlignment="1">
      <alignment horizontal="center" vertical="center"/>
    </xf>
    <xf numFmtId="0" fontId="47" fillId="28" borderId="40" xfId="49" applyFont="1" applyFill="1" applyBorder="1" applyAlignment="1">
      <alignment horizontal="center" vertical="center"/>
    </xf>
    <xf numFmtId="0" fontId="47" fillId="28" borderId="77" xfId="49" applyFont="1" applyFill="1" applyBorder="1" applyAlignment="1">
      <alignment horizontal="center" vertical="center"/>
    </xf>
    <xf numFmtId="0" fontId="48" fillId="29" borderId="54" xfId="45" applyFont="1" applyFill="1" applyBorder="1" applyAlignment="1">
      <alignment horizontal="center" vertical="center"/>
    </xf>
    <xf numFmtId="0" fontId="48" fillId="29" borderId="51" xfId="45" applyFont="1" applyFill="1" applyBorder="1" applyAlignment="1">
      <alignment horizontal="center" vertical="center"/>
    </xf>
    <xf numFmtId="0" fontId="48" fillId="29" borderId="16" xfId="45" applyFont="1" applyFill="1" applyBorder="1" applyAlignment="1">
      <alignment horizontal="center" vertical="center"/>
    </xf>
    <xf numFmtId="0" fontId="48" fillId="29" borderId="56" xfId="45" applyFont="1" applyFill="1" applyBorder="1" applyAlignment="1">
      <alignment horizontal="center" vertical="center"/>
    </xf>
    <xf numFmtId="0" fontId="48" fillId="29" borderId="31" xfId="45" applyFont="1" applyFill="1" applyBorder="1" applyAlignment="1">
      <alignment horizontal="center" vertical="center"/>
    </xf>
    <xf numFmtId="0" fontId="48" fillId="29" borderId="19" xfId="45" applyFont="1" applyFill="1" applyBorder="1" applyAlignment="1">
      <alignment horizontal="center" vertical="center"/>
    </xf>
    <xf numFmtId="0" fontId="34" fillId="29" borderId="57" xfId="45" applyFont="1" applyFill="1" applyBorder="1" applyAlignment="1">
      <alignment horizontal="center" vertical="center"/>
    </xf>
    <xf numFmtId="0" fontId="34" fillId="29" borderId="58" xfId="45" applyFont="1" applyFill="1" applyBorder="1" applyAlignment="1">
      <alignment horizontal="center" vertical="center"/>
    </xf>
    <xf numFmtId="0" fontId="34" fillId="29" borderId="26" xfId="45" applyFont="1" applyFill="1" applyBorder="1" applyAlignment="1">
      <alignment horizontal="center" vertical="center"/>
    </xf>
    <xf numFmtId="0" fontId="34" fillId="29" borderId="59" xfId="45" applyFont="1" applyFill="1" applyBorder="1" applyAlignment="1">
      <alignment horizontal="center" vertical="center"/>
    </xf>
    <xf numFmtId="0" fontId="49" fillId="30" borderId="35" xfId="45" applyFont="1" applyFill="1" applyBorder="1" applyAlignment="1">
      <alignment horizontal="center" vertical="center"/>
    </xf>
    <xf numFmtId="0" fontId="29" fillId="28" borderId="74" xfId="45" applyFont="1" applyFill="1" applyBorder="1" applyAlignment="1">
      <alignment horizontal="center" vertical="center"/>
    </xf>
    <xf numFmtId="0" fontId="29" fillId="28" borderId="39" xfId="45" applyFont="1" applyFill="1" applyBorder="1" applyAlignment="1">
      <alignment horizontal="center" vertical="center"/>
    </xf>
    <xf numFmtId="0" fontId="29" fillId="28" borderId="24" xfId="45" applyFont="1" applyFill="1" applyBorder="1" applyAlignment="1">
      <alignment horizontal="center" vertical="center"/>
    </xf>
    <xf numFmtId="38" fontId="31" fillId="28" borderId="10" xfId="51" applyFont="1" applyFill="1" applyBorder="1" applyAlignment="1">
      <alignment horizontal="center" vertical="center"/>
    </xf>
    <xf numFmtId="38" fontId="31" fillId="28" borderId="39" xfId="51" applyFont="1" applyFill="1" applyBorder="1" applyAlignment="1">
      <alignment horizontal="center" vertical="center"/>
    </xf>
    <xf numFmtId="0" fontId="4" fillId="28" borderId="39" xfId="49" applyFont="1" applyFill="1" applyBorder="1" applyAlignment="1">
      <alignment horizontal="center" vertical="center"/>
    </xf>
    <xf numFmtId="0" fontId="29" fillId="28" borderId="10" xfId="45" applyFont="1" applyFill="1" applyBorder="1" applyAlignment="1">
      <alignment horizontal="center" vertical="center"/>
    </xf>
    <xf numFmtId="0" fontId="4" fillId="28" borderId="75" xfId="49" applyFont="1" applyFill="1" applyBorder="1" applyAlignment="1">
      <alignment horizontal="center" vertical="center"/>
    </xf>
    <xf numFmtId="0" fontId="29" fillId="30" borderId="45" xfId="45" applyFont="1" applyFill="1" applyBorder="1" applyAlignment="1">
      <alignment horizontal="center" vertical="center"/>
    </xf>
    <xf numFmtId="0" fontId="29" fillId="30" borderId="60" xfId="45" applyFont="1" applyFill="1" applyBorder="1" applyAlignment="1">
      <alignment horizontal="center" vertical="center"/>
    </xf>
    <xf numFmtId="0" fontId="29" fillId="30" borderId="53" xfId="45" applyFont="1" applyFill="1" applyBorder="1" applyAlignment="1">
      <alignment horizontal="center" vertical="center"/>
    </xf>
    <xf numFmtId="0" fontId="45" fillId="30" borderId="45" xfId="45" applyFont="1" applyFill="1" applyBorder="1" applyAlignment="1">
      <alignment horizontal="center" vertical="center"/>
    </xf>
    <xf numFmtId="0" fontId="45" fillId="30" borderId="60" xfId="45" applyFont="1" applyFill="1" applyBorder="1" applyAlignment="1">
      <alignment horizontal="center" vertical="center"/>
    </xf>
    <xf numFmtId="0" fontId="45" fillId="30" borderId="53" xfId="45" applyFont="1" applyFill="1" applyBorder="1" applyAlignment="1">
      <alignment horizontal="center" vertical="center"/>
    </xf>
    <xf numFmtId="0" fontId="45" fillId="30" borderId="61" xfId="45" applyFont="1" applyFill="1" applyBorder="1" applyAlignment="1">
      <alignment horizontal="center" vertical="center"/>
    </xf>
    <xf numFmtId="0" fontId="45" fillId="30" borderId="69" xfId="45" applyFont="1" applyFill="1" applyBorder="1" applyAlignment="1">
      <alignment horizontal="center" vertical="center"/>
    </xf>
    <xf numFmtId="0" fontId="45" fillId="30" borderId="58" xfId="45" applyFont="1" applyFill="1" applyBorder="1" applyAlignment="1">
      <alignment horizontal="center" vertical="center"/>
    </xf>
    <xf numFmtId="0" fontId="45" fillId="30" borderId="57" xfId="45" applyFont="1" applyFill="1" applyBorder="1" applyAlignment="1">
      <alignment horizontal="center" vertical="center"/>
    </xf>
    <xf numFmtId="0" fontId="45" fillId="30" borderId="59" xfId="45" applyFont="1" applyFill="1" applyBorder="1" applyAlignment="1">
      <alignment horizontal="center" vertical="center"/>
    </xf>
    <xf numFmtId="0" fontId="41" fillId="30" borderId="17" xfId="45" applyFont="1" applyFill="1" applyBorder="1" applyAlignment="1">
      <alignment horizontal="center" vertical="center"/>
    </xf>
    <xf numFmtId="0" fontId="41" fillId="30" borderId="13" xfId="45" applyFont="1" applyFill="1" applyBorder="1" applyAlignment="1">
      <alignment horizontal="center" vertical="center"/>
    </xf>
    <xf numFmtId="0" fontId="41" fillId="30" borderId="27" xfId="45" applyFont="1" applyFill="1" applyBorder="1" applyAlignment="1">
      <alignment horizontal="center" vertical="center"/>
    </xf>
    <xf numFmtId="0" fontId="40" fillId="30" borderId="13" xfId="45" applyFont="1" applyFill="1" applyBorder="1" applyAlignment="1">
      <alignment horizontal="center" vertical="center" wrapText="1"/>
    </xf>
    <xf numFmtId="0" fontId="40" fillId="30" borderId="13" xfId="45" applyFont="1" applyFill="1" applyBorder="1" applyAlignment="1">
      <alignment horizontal="center" vertical="center"/>
    </xf>
    <xf numFmtId="0" fontId="41" fillId="30" borderId="28" xfId="45" applyFont="1" applyFill="1" applyBorder="1" applyAlignment="1">
      <alignment horizontal="center" vertical="center"/>
    </xf>
    <xf numFmtId="0" fontId="41" fillId="30" borderId="43" xfId="45" applyFont="1" applyFill="1" applyBorder="1" applyAlignment="1">
      <alignment horizontal="center" vertical="center"/>
    </xf>
    <xf numFmtId="0" fontId="40" fillId="30" borderId="28" xfId="45" applyFont="1" applyFill="1" applyBorder="1" applyAlignment="1">
      <alignment horizontal="center" vertical="center"/>
    </xf>
    <xf numFmtId="0" fontId="40" fillId="30" borderId="28" xfId="45" applyFont="1" applyFill="1" applyBorder="1" applyAlignment="1">
      <alignment horizontal="center" vertical="center" wrapText="1"/>
    </xf>
    <xf numFmtId="0" fontId="40" fillId="30" borderId="62" xfId="45" applyFont="1" applyFill="1" applyBorder="1" applyAlignment="1">
      <alignment horizontal="center" vertical="center"/>
    </xf>
    <xf numFmtId="0" fontId="41" fillId="28" borderId="13" xfId="45" applyFont="1" applyFill="1" applyBorder="1" applyAlignment="1">
      <alignment horizontal="center" vertical="center"/>
    </xf>
    <xf numFmtId="0" fontId="40" fillId="0" borderId="13" xfId="45" applyFont="1" applyBorder="1" applyAlignment="1">
      <alignment horizontal="center" vertical="center"/>
    </xf>
    <xf numFmtId="0" fontId="41" fillId="28" borderId="13" xfId="45" applyFont="1" applyFill="1" applyBorder="1" applyAlignment="1">
      <alignment horizontal="center" vertical="center" wrapText="1"/>
    </xf>
    <xf numFmtId="0" fontId="42" fillId="28" borderId="13" xfId="45" applyFont="1" applyFill="1" applyBorder="1" applyAlignment="1">
      <alignment horizontal="center" vertical="center" wrapText="1"/>
    </xf>
    <xf numFmtId="0" fontId="43" fillId="0" borderId="13" xfId="50" applyBorder="1" applyAlignment="1" applyProtection="1">
      <alignment horizontal="center" vertical="center"/>
    </xf>
    <xf numFmtId="0" fontId="35" fillId="26" borderId="0" xfId="45" applyFont="1" applyFill="1" applyAlignment="1">
      <alignment horizontal="center" vertical="center"/>
    </xf>
    <xf numFmtId="0" fontId="3" fillId="0" borderId="63" xfId="42" applyFont="1" applyFill="1" applyBorder="1" applyAlignment="1">
      <alignment horizontal="center" vertical="center"/>
    </xf>
    <xf numFmtId="0" fontId="3" fillId="0" borderId="64" xfId="42" applyFont="1" applyFill="1" applyBorder="1" applyAlignment="1">
      <alignment horizontal="center" vertical="center"/>
    </xf>
    <xf numFmtId="0" fontId="9" fillId="0" borderId="65" xfId="42" applyFont="1" applyFill="1" applyBorder="1" applyAlignment="1">
      <alignment horizontal="left" wrapText="1"/>
    </xf>
    <xf numFmtId="0" fontId="9" fillId="0" borderId="66" xfId="42" applyFont="1" applyFill="1" applyBorder="1" applyAlignment="1">
      <alignment horizontal="left" wrapText="1"/>
    </xf>
    <xf numFmtId="0" fontId="0" fillId="0" borderId="43" xfId="42" applyFont="1" applyFill="1" applyBorder="1" applyAlignment="1">
      <alignment horizontal="center" vertical="center" wrapText="1"/>
    </xf>
    <xf numFmtId="0" fontId="1" fillId="0" borderId="14" xfId="42" applyFont="1" applyFill="1" applyBorder="1" applyAlignment="1">
      <alignment horizontal="center" vertical="center" wrapText="1"/>
    </xf>
    <xf numFmtId="0" fontId="1" fillId="0" borderId="51" xfId="42" applyFont="1" applyFill="1" applyBorder="1" applyAlignment="1">
      <alignment horizontal="center" vertical="center" wrapText="1"/>
    </xf>
    <xf numFmtId="0" fontId="1" fillId="0" borderId="0" xfId="42" applyFont="1" applyFill="1" applyBorder="1" applyAlignment="1">
      <alignment horizontal="center" vertical="center" wrapText="1"/>
    </xf>
    <xf numFmtId="0" fontId="30" fillId="0" borderId="0" xfId="42" applyFont="1" applyFill="1" applyAlignment="1">
      <alignment horizontal="center" vertical="center" wrapText="1"/>
    </xf>
    <xf numFmtId="0" fontId="9" fillId="0" borderId="0" xfId="42" applyFont="1" applyFill="1" applyBorder="1" applyAlignment="1">
      <alignment horizontal="left" wrapText="1"/>
    </xf>
    <xf numFmtId="0" fontId="3" fillId="0" borderId="67" xfId="42" applyFont="1" applyFill="1" applyBorder="1" applyAlignment="1">
      <alignment horizontal="center" vertical="center"/>
    </xf>
    <xf numFmtId="0" fontId="31" fillId="0" borderId="68" xfId="42" applyFont="1" applyFill="1" applyBorder="1" applyAlignment="1">
      <alignment horizontal="center" vertical="center" wrapText="1"/>
    </xf>
    <xf numFmtId="0" fontId="31" fillId="0" borderId="22" xfId="42" applyFont="1" applyFill="1" applyBorder="1" applyAlignment="1">
      <alignment horizontal="center" vertical="center" wrapText="1"/>
    </xf>
    <xf numFmtId="0" fontId="8" fillId="0" borderId="57" xfId="42" applyFont="1" applyFill="1" applyBorder="1" applyAlignment="1">
      <alignment horizontal="center" vertical="center" wrapText="1"/>
    </xf>
    <xf numFmtId="0" fontId="8" fillId="0" borderId="58" xfId="42" applyFont="1" applyFill="1" applyBorder="1" applyAlignment="1">
      <alignment horizontal="center" vertical="center" wrapText="1"/>
    </xf>
    <xf numFmtId="0" fontId="8" fillId="0" borderId="26" xfId="42" applyFont="1" applyFill="1" applyBorder="1" applyAlignment="1">
      <alignment horizontal="center" vertical="center" wrapText="1"/>
    </xf>
    <xf numFmtId="0" fontId="3" fillId="24" borderId="5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6" xfId="42" applyFont="1" applyFill="1" applyBorder="1" applyAlignment="1">
      <alignment horizontal="center" vertical="center"/>
    </xf>
    <xf numFmtId="0" fontId="3" fillId="24" borderId="19" xfId="42" applyFont="1" applyFill="1" applyBorder="1" applyAlignment="1">
      <alignment horizontal="center" vertical="center"/>
    </xf>
    <xf numFmtId="0" fontId="3" fillId="25" borderId="27" xfId="42" applyFont="1" applyFill="1" applyBorder="1" applyAlignment="1">
      <alignment horizontal="center" vertical="center"/>
    </xf>
    <xf numFmtId="0" fontId="3" fillId="25" borderId="14" xfId="42" applyFont="1" applyFill="1" applyBorder="1" applyAlignment="1">
      <alignment horizontal="center" vertical="center"/>
    </xf>
    <xf numFmtId="0" fontId="3" fillId="25" borderId="10"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81" xfId="42" applyFont="1" applyFill="1" applyBorder="1" applyAlignment="1">
      <alignment horizontal="center" vertical="center"/>
    </xf>
    <xf numFmtId="0" fontId="3" fillId="25" borderId="31" xfId="42" applyFont="1" applyFill="1" applyBorder="1" applyAlignment="1">
      <alignment horizontal="center" vertical="center"/>
    </xf>
    <xf numFmtId="0" fontId="0" fillId="0" borderId="33"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18" xfId="42" applyFont="1" applyFill="1" applyBorder="1" applyAlignment="1">
      <alignment horizontal="center" vertical="center"/>
    </xf>
    <xf numFmtId="0" fontId="31" fillId="0" borderId="26" xfId="42" applyFont="1" applyFill="1" applyBorder="1" applyAlignment="1">
      <alignment horizontal="center" vertical="center"/>
    </xf>
    <xf numFmtId="0" fontId="31" fillId="0" borderId="35" xfId="42" applyFont="1" applyFill="1" applyBorder="1" applyAlignment="1">
      <alignment horizontal="center" vertical="center"/>
    </xf>
    <xf numFmtId="0" fontId="4" fillId="0" borderId="51"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3" xfId="42" applyFont="1" applyFill="1" applyBorder="1" applyAlignment="1">
      <alignment horizontal="center" vertical="center"/>
    </xf>
    <xf numFmtId="0" fontId="4" fillId="0" borderId="64" xfId="42" applyFont="1" applyFill="1" applyBorder="1" applyAlignment="1">
      <alignment horizontal="center" vertical="center"/>
    </xf>
    <xf numFmtId="0" fontId="52" fillId="0" borderId="60" xfId="53" applyFont="1" applyBorder="1" applyAlignment="1">
      <alignment vertical="center" shrinkToFit="1"/>
    </xf>
    <xf numFmtId="0" fontId="52" fillId="0" borderId="0" xfId="53" applyFont="1" applyBorder="1" applyAlignment="1">
      <alignment vertical="center" shrinkToFit="1"/>
    </xf>
    <xf numFmtId="0" fontId="52" fillId="0" borderId="13" xfId="53" applyFont="1" applyBorder="1" applyAlignment="1">
      <alignment horizontal="center" vertical="center" shrinkToFit="1"/>
    </xf>
    <xf numFmtId="0" fontId="52" fillId="0" borderId="13" xfId="53" applyFont="1" applyBorder="1" applyAlignment="1">
      <alignment horizontal="center" vertical="center" wrapText="1"/>
    </xf>
    <xf numFmtId="0" fontId="52" fillId="0" borderId="13" xfId="53" applyFont="1" applyBorder="1" applyAlignment="1">
      <alignment horizontal="center" vertical="center" wrapText="1" shrinkToFit="1"/>
    </xf>
    <xf numFmtId="0" fontId="37" fillId="0" borderId="0" xfId="53" applyAlignment="1">
      <alignment horizontal="center" vertical="center" wrapText="1"/>
    </xf>
    <xf numFmtId="0" fontId="52" fillId="0" borderId="44" xfId="53" applyFont="1" applyBorder="1" applyAlignment="1">
      <alignment horizontal="center" vertical="center" shrinkToFit="1"/>
    </xf>
    <xf numFmtId="0" fontId="52" fillId="0" borderId="48" xfId="53" applyFont="1" applyBorder="1" applyAlignment="1">
      <alignment horizontal="center" vertical="center" shrinkToFit="1"/>
    </xf>
    <xf numFmtId="0" fontId="52" fillId="0" borderId="25" xfId="53" applyFont="1" applyBorder="1" applyAlignment="1">
      <alignment horizontal="center" vertical="center" shrinkToFit="1"/>
    </xf>
    <xf numFmtId="0" fontId="52" fillId="0" borderId="0" xfId="53" applyFont="1" applyAlignment="1">
      <alignment vertical="center" shrinkToFit="1"/>
    </xf>
    <xf numFmtId="0" fontId="37" fillId="0" borderId="0" xfId="53" applyAlignment="1">
      <alignment vertical="center" shrinkToFit="1"/>
    </xf>
    <xf numFmtId="0" fontId="53" fillId="0" borderId="0" xfId="53" applyFont="1">
      <alignment vertical="center"/>
    </xf>
    <xf numFmtId="0" fontId="53" fillId="0" borderId="0" xfId="53" applyFont="1" applyAlignment="1">
      <alignment horizontal="left" vertical="center"/>
    </xf>
    <xf numFmtId="0" fontId="53" fillId="0" borderId="0" xfId="53" applyFont="1" applyAlignment="1">
      <alignment vertical="center" shrinkToFit="1"/>
    </xf>
    <xf numFmtId="0" fontId="55" fillId="0" borderId="0" xfId="53" applyFont="1" applyAlignment="1">
      <alignment horizontal="center" vertical="center" wrapText="1"/>
    </xf>
    <xf numFmtId="0" fontId="55" fillId="0" borderId="0" xfId="53" applyFont="1" applyAlignment="1">
      <alignment horizontal="center" vertical="center"/>
    </xf>
    <xf numFmtId="0" fontId="55" fillId="0" borderId="0" xfId="53" applyFont="1" applyAlignment="1">
      <alignment horizontal="left" vertical="top" shrinkToFit="1"/>
    </xf>
    <xf numFmtId="0" fontId="62" fillId="0" borderId="0" xfId="53" applyFont="1" applyAlignment="1">
      <alignment horizontal="left" vertical="top" shrinkToFit="1"/>
    </xf>
    <xf numFmtId="0" fontId="58" fillId="0" borderId="99" xfId="53" applyFont="1" applyBorder="1" applyAlignment="1">
      <alignment horizontal="center" vertical="center"/>
    </xf>
    <xf numFmtId="0" fontId="58" fillId="0" borderId="100" xfId="53" applyFont="1" applyBorder="1" applyAlignment="1">
      <alignment horizontal="center" vertical="center"/>
    </xf>
    <xf numFmtId="0" fontId="58" fillId="0" borderId="101" xfId="53" applyFont="1" applyBorder="1" applyAlignment="1">
      <alignment horizontal="center" vertical="center"/>
    </xf>
    <xf numFmtId="0" fontId="58" fillId="0" borderId="93" xfId="53" applyFont="1" applyBorder="1" applyAlignment="1">
      <alignment horizontal="center" vertical="center"/>
    </xf>
    <xf numFmtId="0" fontId="58" fillId="0" borderId="94" xfId="53" applyFont="1" applyBorder="1" applyAlignment="1">
      <alignment horizontal="center" vertical="center"/>
    </xf>
    <xf numFmtId="0" fontId="58" fillId="0" borderId="95" xfId="53" applyFont="1" applyBorder="1" applyAlignment="1">
      <alignment horizontal="center" vertical="center"/>
    </xf>
    <xf numFmtId="0" fontId="58" fillId="0" borderId="102" xfId="53" applyFont="1" applyBorder="1" applyAlignment="1">
      <alignment horizontal="center" vertical="center"/>
    </xf>
    <xf numFmtId="0" fontId="58" fillId="0" borderId="0" xfId="53" applyFont="1" applyAlignment="1">
      <alignment horizontal="center" vertical="center"/>
    </xf>
    <xf numFmtId="0" fontId="58" fillId="0" borderId="103" xfId="53" applyFont="1" applyBorder="1" applyAlignment="1">
      <alignment horizontal="center" vertical="center"/>
    </xf>
    <xf numFmtId="0" fontId="58" fillId="0" borderId="96" xfId="53" applyFont="1" applyBorder="1" applyAlignment="1">
      <alignment horizontal="center" vertical="center"/>
    </xf>
    <xf numFmtId="0" fontId="58" fillId="0" borderId="97" xfId="53" applyFont="1" applyBorder="1" applyAlignment="1">
      <alignment horizontal="center" vertical="center"/>
    </xf>
    <xf numFmtId="0" fontId="58" fillId="0" borderId="98" xfId="53" applyFont="1" applyBorder="1" applyAlignment="1">
      <alignment horizontal="center" vertical="center"/>
    </xf>
    <xf numFmtId="0" fontId="58" fillId="0" borderId="104" xfId="53" applyFont="1" applyBorder="1" applyAlignment="1">
      <alignment horizontal="center"/>
    </xf>
    <xf numFmtId="0" fontId="58" fillId="0" borderId="105" xfId="53" applyFont="1" applyBorder="1" applyAlignment="1">
      <alignment horizontal="center"/>
    </xf>
    <xf numFmtId="0" fontId="58" fillId="0" borderId="106" xfId="53" applyFont="1" applyBorder="1" applyAlignment="1">
      <alignment horizontal="center"/>
    </xf>
    <xf numFmtId="0" fontId="58" fillId="0" borderId="107" xfId="53" applyFont="1" applyBorder="1" applyAlignment="1">
      <alignment horizontal="center"/>
    </xf>
    <xf numFmtId="0" fontId="58" fillId="0" borderId="108" xfId="53" applyFont="1" applyBorder="1" applyAlignment="1">
      <alignment horizontal="center"/>
    </xf>
    <xf numFmtId="0" fontId="58" fillId="0" borderId="109" xfId="53" applyFont="1" applyBorder="1" applyAlignment="1">
      <alignment horizontal="center"/>
    </xf>
    <xf numFmtId="0" fontId="58" fillId="0" borderId="110" xfId="53" applyFont="1" applyBorder="1" applyAlignment="1">
      <alignment horizontal="center"/>
    </xf>
    <xf numFmtId="0" fontId="58" fillId="0" borderId="111" xfId="53" applyFont="1" applyBorder="1" applyAlignment="1">
      <alignment horizontal="center"/>
    </xf>
    <xf numFmtId="0" fontId="58" fillId="0" borderId="112" xfId="53" applyFont="1" applyBorder="1" applyAlignment="1">
      <alignment horizontal="center"/>
    </xf>
    <xf numFmtId="0" fontId="58" fillId="0" borderId="92" xfId="53" applyFont="1" applyBorder="1" applyAlignment="1">
      <alignment horizontal="center" vertical="center"/>
    </xf>
    <xf numFmtId="0" fontId="60" fillId="0" borderId="92" xfId="53" applyFont="1" applyBorder="1" applyAlignment="1">
      <alignment horizontal="center" vertical="center"/>
    </xf>
    <xf numFmtId="0" fontId="60" fillId="0" borderId="92" xfId="53" applyFont="1" applyBorder="1" applyAlignment="1">
      <alignment horizontal="center" vertical="center" shrinkToFit="1"/>
    </xf>
    <xf numFmtId="0" fontId="61" fillId="0" borderId="92" xfId="53" applyFont="1" applyBorder="1" applyAlignment="1">
      <alignment horizontal="center" vertical="center" shrinkToFit="1"/>
    </xf>
    <xf numFmtId="0" fontId="56" fillId="0" borderId="92" xfId="53" applyFont="1" applyBorder="1" applyAlignment="1">
      <alignment horizontal="center" vertical="center" wrapText="1"/>
    </xf>
    <xf numFmtId="0" fontId="57" fillId="0" borderId="92" xfId="53" applyFont="1" applyBorder="1" applyAlignment="1">
      <alignment horizontal="center" vertical="center"/>
    </xf>
    <xf numFmtId="0" fontId="59" fillId="0" borderId="93" xfId="53" applyFont="1" applyBorder="1" applyAlignment="1">
      <alignment horizontal="center" vertical="center" shrinkToFit="1"/>
    </xf>
    <xf numFmtId="0" fontId="59" fillId="0" borderId="94" xfId="53" applyFont="1" applyBorder="1" applyAlignment="1">
      <alignment horizontal="center" vertical="center" shrinkToFit="1"/>
    </xf>
    <xf numFmtId="0" fontId="59" fillId="0" borderId="95" xfId="53" applyFont="1" applyBorder="1" applyAlignment="1">
      <alignment horizontal="center" vertical="center" shrinkToFit="1"/>
    </xf>
    <xf numFmtId="0" fontId="59" fillId="0" borderId="96" xfId="53" applyFont="1" applyBorder="1" applyAlignment="1">
      <alignment horizontal="center" vertical="center" shrinkToFit="1"/>
    </xf>
    <xf numFmtId="0" fontId="59" fillId="0" borderId="97" xfId="53" applyFont="1" applyBorder="1" applyAlignment="1">
      <alignment horizontal="center" vertical="center" shrinkToFit="1"/>
    </xf>
    <xf numFmtId="0" fontId="59" fillId="0" borderId="98" xfId="53" applyFont="1" applyBorder="1" applyAlignment="1">
      <alignment horizontal="center" vertical="center" shrinkToFit="1"/>
    </xf>
    <xf numFmtId="0" fontId="57" fillId="0" borderId="93" xfId="53" applyFont="1" applyBorder="1" applyAlignment="1">
      <alignment horizontal="center" vertical="center"/>
    </xf>
    <xf numFmtId="0" fontId="57" fillId="0" borderId="94" xfId="53" applyFont="1" applyBorder="1" applyAlignment="1">
      <alignment horizontal="center" vertical="center"/>
    </xf>
    <xf numFmtId="0" fontId="57" fillId="0" borderId="95" xfId="53" applyFont="1" applyBorder="1" applyAlignment="1">
      <alignment horizontal="center" vertical="center"/>
    </xf>
    <xf numFmtId="0" fontId="57" fillId="0" borderId="96" xfId="53" applyFont="1" applyBorder="1" applyAlignment="1">
      <alignment horizontal="center" vertical="center"/>
    </xf>
    <xf numFmtId="0" fontId="57" fillId="0" borderId="97" xfId="53" applyFont="1" applyBorder="1" applyAlignment="1">
      <alignment horizontal="center" vertical="center"/>
    </xf>
    <xf numFmtId="0" fontId="57" fillId="0" borderId="98" xfId="53"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0"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1"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3" xr:uid="{F441BEF9-7C32-475E-88D7-656CED462702}"/>
    <cellStyle name="標準 3" xfId="44" xr:uid="{00000000-0005-0000-0000-00002E000000}"/>
    <cellStyle name="標準 3 2" xfId="49" xr:uid="{00000000-0005-0000-0000-00002F000000}"/>
    <cellStyle name="標準 4" xfId="45" xr:uid="{00000000-0005-0000-0000-000030000000}"/>
    <cellStyle name="標準 5" xfId="52" xr:uid="{00000000-0005-0000-0000-000031000000}"/>
    <cellStyle name="標準 5 2" xfId="54" xr:uid="{60BF95A4-2070-45F2-81AF-EF6EE35B613A}"/>
    <cellStyle name="標準_１９年参加名簿" xfId="46" xr:uid="{00000000-0005-0000-0000-000032000000}"/>
    <cellStyle name="未定義" xfId="47" xr:uid="{00000000-0005-0000-0000-000035000000}"/>
    <cellStyle name="良い" xfId="48"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99060</xdr:colOff>
      <xdr:row>19</xdr:row>
      <xdr:rowOff>68580</xdr:rowOff>
    </xdr:from>
    <xdr:to>
      <xdr:col>50</xdr:col>
      <xdr:colOff>91440</xdr:colOff>
      <xdr:row>22</xdr:row>
      <xdr:rowOff>464820</xdr:rowOff>
    </xdr:to>
    <xdr:sp macro="" textlink="">
      <xdr:nvSpPr>
        <xdr:cNvPr id="2" name="正方形/長方形 1">
          <a:extLst>
            <a:ext uri="{FF2B5EF4-FFF2-40B4-BE49-F238E27FC236}">
              <a16:creationId xmlns:a16="http://schemas.microsoft.com/office/drawing/2014/main" id="{1374F693-5A5F-4DD7-B2CF-744A37126FC3}"/>
            </a:ext>
          </a:extLst>
        </xdr:cNvPr>
        <xdr:cNvSpPr/>
      </xdr:nvSpPr>
      <xdr:spPr>
        <a:xfrm>
          <a:off x="99060" y="6675120"/>
          <a:ext cx="9136380" cy="1363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10"/>
  <sheetViews>
    <sheetView view="pageBreakPreview" topLeftCell="A16" zoomScaleNormal="100" zoomScaleSheetLayoutView="100" workbookViewId="0">
      <selection activeCell="L34" sqref="L34"/>
    </sheetView>
  </sheetViews>
  <sheetFormatPr defaultColWidth="8.125" defaultRowHeight="13.5"/>
  <cols>
    <col min="1" max="51" width="2.375" style="82" customWidth="1"/>
    <col min="52" max="53" width="2.375" style="81" customWidth="1"/>
    <col min="54" max="71" width="8.125" style="81"/>
    <col min="72" max="16384" width="8.125" style="82"/>
  </cols>
  <sheetData>
    <row r="1" spans="1:67" ht="30" customHeight="1">
      <c r="A1" s="200" t="s">
        <v>78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80"/>
      <c r="BA1" s="80"/>
      <c r="BB1" s="80"/>
      <c r="BC1" s="80"/>
      <c r="BD1" s="80"/>
      <c r="BE1" s="80"/>
      <c r="BF1" s="80"/>
      <c r="BG1" s="80"/>
      <c r="BH1" s="80"/>
      <c r="BI1" s="80"/>
      <c r="BJ1" s="80"/>
      <c r="BK1" s="80"/>
      <c r="BL1" s="80"/>
      <c r="BM1" s="80"/>
      <c r="BN1" s="80"/>
      <c r="BO1" s="80"/>
    </row>
    <row r="2" spans="1:67" ht="30" customHeight="1">
      <c r="A2" s="200" t="s">
        <v>14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80"/>
      <c r="BA2" s="80"/>
      <c r="BB2" s="80"/>
      <c r="BC2" s="80"/>
      <c r="BD2" s="80"/>
      <c r="BE2" s="80"/>
      <c r="BF2" s="80"/>
      <c r="BG2" s="80"/>
      <c r="BH2" s="80"/>
      <c r="BI2" s="80"/>
      <c r="BJ2" s="80"/>
      <c r="BK2" s="80"/>
      <c r="BL2" s="80"/>
      <c r="BM2" s="80"/>
      <c r="BN2" s="80"/>
      <c r="BO2" s="80"/>
    </row>
    <row r="3" spans="1:67" ht="17.25" customHeight="1">
      <c r="A3" s="83"/>
      <c r="B3" s="84" t="s">
        <v>15</v>
      </c>
      <c r="C3" s="84"/>
      <c r="D3" s="84"/>
      <c r="E3" s="84"/>
      <c r="F3" s="84"/>
      <c r="G3" s="84"/>
      <c r="H3" s="84"/>
      <c r="I3" s="84"/>
      <c r="J3" s="84"/>
      <c r="K3" s="84"/>
      <c r="L3" s="84"/>
      <c r="M3" s="84"/>
      <c r="N3" s="85" t="s">
        <v>16</v>
      </c>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3"/>
      <c r="AU3" s="83"/>
      <c r="AV3" s="83"/>
      <c r="AW3" s="87"/>
      <c r="AX3" s="87"/>
      <c r="AY3" s="87"/>
      <c r="AZ3" s="80"/>
      <c r="BA3" s="80"/>
      <c r="BB3" s="80"/>
      <c r="BC3" s="80"/>
      <c r="BD3" s="80"/>
      <c r="BE3" s="80"/>
      <c r="BF3" s="80"/>
      <c r="BG3" s="80"/>
      <c r="BH3" s="80"/>
      <c r="BI3" s="80"/>
      <c r="BJ3" s="80"/>
      <c r="BK3" s="80"/>
      <c r="BL3" s="80"/>
      <c r="BM3" s="80"/>
      <c r="BN3" s="80"/>
      <c r="BO3" s="80"/>
    </row>
    <row r="4" spans="1:67" ht="30" customHeight="1">
      <c r="A4" s="83"/>
      <c r="B4" s="195" t="s">
        <v>17</v>
      </c>
      <c r="C4" s="195"/>
      <c r="D4" s="195"/>
      <c r="E4" s="195"/>
      <c r="F4" s="195"/>
      <c r="G4" s="195"/>
      <c r="H4" s="195"/>
      <c r="I4" s="195"/>
      <c r="J4" s="195"/>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80"/>
      <c r="BA4" s="80"/>
      <c r="BB4" s="80"/>
      <c r="BC4" s="80"/>
      <c r="BD4" s="80"/>
      <c r="BE4" s="80"/>
      <c r="BF4" s="80"/>
      <c r="BG4" s="80"/>
      <c r="BH4" s="80"/>
      <c r="BI4" s="80"/>
      <c r="BJ4" s="80"/>
      <c r="BK4" s="80"/>
      <c r="BL4" s="80"/>
      <c r="BM4" s="80"/>
      <c r="BN4" s="80"/>
      <c r="BO4" s="80"/>
    </row>
    <row r="5" spans="1:67" ht="30" customHeight="1">
      <c r="A5" s="83"/>
      <c r="B5" s="195" t="s">
        <v>18</v>
      </c>
      <c r="C5" s="195"/>
      <c r="D5" s="195"/>
      <c r="E5" s="195"/>
      <c r="F5" s="195"/>
      <c r="G5" s="195"/>
      <c r="H5" s="195"/>
      <c r="I5" s="195"/>
      <c r="J5" s="195"/>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80"/>
      <c r="BA5" s="80"/>
      <c r="BB5" s="80"/>
      <c r="BC5" s="80"/>
      <c r="BD5" s="80"/>
      <c r="BE5" s="80"/>
      <c r="BF5" s="80"/>
      <c r="BG5" s="80"/>
      <c r="BH5" s="80"/>
      <c r="BI5" s="80"/>
      <c r="BJ5" s="80"/>
      <c r="BK5" s="80"/>
      <c r="BL5" s="80"/>
      <c r="BM5" s="80"/>
      <c r="BN5" s="80"/>
      <c r="BO5" s="80"/>
    </row>
    <row r="6" spans="1:67" ht="17.25" customHeight="1">
      <c r="A6" s="83"/>
      <c r="B6" s="84" t="s">
        <v>19</v>
      </c>
      <c r="C6" s="84"/>
      <c r="D6" s="84"/>
      <c r="E6" s="84"/>
      <c r="F6" s="84"/>
      <c r="G6" s="84"/>
      <c r="H6" s="84"/>
      <c r="I6" s="84"/>
      <c r="J6" s="84"/>
      <c r="K6" s="84"/>
      <c r="L6" s="84"/>
      <c r="M6" s="84"/>
      <c r="N6" s="85" t="s">
        <v>16</v>
      </c>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3"/>
      <c r="AU6" s="83"/>
      <c r="AV6" s="83"/>
      <c r="AW6" s="87"/>
      <c r="AX6" s="87"/>
      <c r="AY6" s="87"/>
      <c r="AZ6" s="80"/>
      <c r="BA6" s="80"/>
      <c r="BB6" s="80"/>
      <c r="BC6" s="80"/>
      <c r="BD6" s="80"/>
      <c r="BE6" s="80"/>
      <c r="BF6" s="80"/>
      <c r="BG6" s="80"/>
      <c r="BH6" s="80"/>
      <c r="BI6" s="80"/>
      <c r="BJ6" s="80"/>
      <c r="BK6" s="80"/>
      <c r="BL6" s="80"/>
      <c r="BM6" s="80"/>
      <c r="BN6" s="80"/>
      <c r="BO6" s="80"/>
    </row>
    <row r="7" spans="1:67" ht="30" customHeight="1">
      <c r="A7" s="83"/>
      <c r="B7" s="195" t="s">
        <v>20</v>
      </c>
      <c r="C7" s="195"/>
      <c r="D7" s="195"/>
      <c r="E7" s="195"/>
      <c r="F7" s="195"/>
      <c r="G7" s="195"/>
      <c r="H7" s="195"/>
      <c r="I7" s="195"/>
      <c r="J7" s="195"/>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80"/>
      <c r="BA7" s="80"/>
      <c r="BB7" s="80"/>
      <c r="BC7" s="80"/>
      <c r="BD7" s="80"/>
      <c r="BE7" s="80"/>
      <c r="BF7" s="80"/>
      <c r="BG7" s="80"/>
      <c r="BH7" s="80"/>
      <c r="BI7" s="80"/>
      <c r="BJ7" s="80"/>
      <c r="BK7" s="80"/>
      <c r="BL7" s="80"/>
      <c r="BM7" s="80"/>
      <c r="BN7" s="80"/>
      <c r="BO7" s="80"/>
    </row>
    <row r="8" spans="1:67" ht="30" customHeight="1">
      <c r="A8" s="83"/>
      <c r="B8" s="197" t="s">
        <v>21</v>
      </c>
      <c r="C8" s="197"/>
      <c r="D8" s="197"/>
      <c r="E8" s="197"/>
      <c r="F8" s="197"/>
      <c r="G8" s="197"/>
      <c r="H8" s="197"/>
      <c r="I8" s="197"/>
      <c r="J8" s="197"/>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80"/>
      <c r="BA8" s="80"/>
      <c r="BB8" s="80"/>
      <c r="BC8" s="80"/>
      <c r="BD8" s="80"/>
      <c r="BE8" s="80"/>
      <c r="BF8" s="80"/>
      <c r="BG8" s="80"/>
      <c r="BH8" s="80"/>
      <c r="BI8" s="80"/>
      <c r="BJ8" s="80"/>
      <c r="BK8" s="80"/>
      <c r="BL8" s="80"/>
      <c r="BM8" s="80"/>
      <c r="BN8" s="80"/>
      <c r="BO8" s="80"/>
    </row>
    <row r="9" spans="1:67" ht="30" customHeight="1">
      <c r="A9" s="83"/>
      <c r="B9" s="198" t="s">
        <v>22</v>
      </c>
      <c r="C9" s="198"/>
      <c r="D9" s="198"/>
      <c r="E9" s="198"/>
      <c r="F9" s="198"/>
      <c r="G9" s="198"/>
      <c r="H9" s="198"/>
      <c r="I9" s="198"/>
      <c r="J9" s="198"/>
      <c r="K9" s="199"/>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80"/>
      <c r="BA9" s="80"/>
      <c r="BB9" s="80"/>
      <c r="BC9" s="80"/>
      <c r="BD9" s="80"/>
      <c r="BE9" s="80"/>
      <c r="BF9" s="80"/>
      <c r="BG9" s="80"/>
      <c r="BH9" s="80"/>
      <c r="BI9" s="80"/>
      <c r="BJ9" s="80"/>
      <c r="BK9" s="80"/>
      <c r="BL9" s="80"/>
      <c r="BM9" s="80"/>
      <c r="BN9" s="80"/>
      <c r="BO9" s="80"/>
    </row>
    <row r="10" spans="1:67" ht="17.25" customHeight="1" thickBot="1">
      <c r="A10" s="83"/>
      <c r="B10" s="88" t="s">
        <v>23</v>
      </c>
      <c r="C10" s="88"/>
      <c r="D10" s="88"/>
      <c r="E10" s="88"/>
      <c r="F10" s="88"/>
      <c r="G10" s="88"/>
      <c r="H10" s="85"/>
      <c r="I10" s="85"/>
      <c r="J10" s="85"/>
      <c r="K10" s="85"/>
      <c r="L10" s="85"/>
      <c r="M10" s="85"/>
      <c r="N10" s="85"/>
      <c r="O10" s="85"/>
      <c r="P10" s="85"/>
      <c r="Q10" s="85"/>
      <c r="R10" s="85"/>
      <c r="S10" s="85"/>
      <c r="T10" s="85" t="s">
        <v>16</v>
      </c>
      <c r="U10" s="85"/>
      <c r="V10" s="86"/>
      <c r="W10" s="87"/>
      <c r="X10" s="87"/>
      <c r="Y10" s="87"/>
      <c r="Z10" s="87"/>
      <c r="AA10" s="87"/>
      <c r="AB10" s="87"/>
      <c r="AC10" s="87"/>
      <c r="AD10" s="87"/>
      <c r="AE10" s="87"/>
      <c r="AF10" s="87"/>
      <c r="AG10" s="87"/>
      <c r="AH10" s="87"/>
      <c r="AI10" s="87"/>
      <c r="AJ10" s="87"/>
      <c r="AK10" s="89"/>
      <c r="AL10" s="89"/>
      <c r="AM10" s="89"/>
      <c r="AN10" s="89"/>
      <c r="AO10" s="89"/>
      <c r="AP10" s="89"/>
      <c r="AQ10" s="89"/>
      <c r="AR10" s="89"/>
      <c r="AS10" s="89"/>
      <c r="AT10" s="89"/>
      <c r="AU10" s="89"/>
      <c r="AV10" s="89"/>
      <c r="AW10" s="89"/>
      <c r="AX10" s="89"/>
      <c r="AY10" s="89"/>
      <c r="AZ10" s="80"/>
      <c r="BA10" s="80"/>
      <c r="BB10" s="80"/>
      <c r="BC10" s="80"/>
      <c r="BD10" s="80"/>
      <c r="BE10" s="80"/>
      <c r="BF10" s="80"/>
      <c r="BG10" s="80"/>
      <c r="BH10" s="80"/>
      <c r="BI10" s="80"/>
      <c r="BJ10" s="80"/>
      <c r="BK10" s="80"/>
      <c r="BL10" s="80"/>
      <c r="BM10" s="80"/>
      <c r="BN10" s="80"/>
      <c r="BO10" s="80"/>
    </row>
    <row r="11" spans="1:67" ht="20.100000000000001" customHeight="1">
      <c r="A11" s="83"/>
      <c r="B11" s="181" t="s">
        <v>79</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3" t="s">
        <v>80</v>
      </c>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4"/>
      <c r="AZ11" s="80"/>
      <c r="BA11" s="80"/>
      <c r="BI11" s="80"/>
      <c r="BJ11" s="80"/>
      <c r="BK11" s="80"/>
      <c r="BL11" s="80"/>
      <c r="BM11" s="80"/>
      <c r="BN11" s="80"/>
      <c r="BO11" s="80"/>
    </row>
    <row r="12" spans="1:67" ht="30" customHeight="1" thickBot="1">
      <c r="A12" s="83"/>
      <c r="B12" s="185" t="s">
        <v>24</v>
      </c>
      <c r="C12" s="186"/>
      <c r="D12" s="186"/>
      <c r="E12" s="186"/>
      <c r="F12" s="186"/>
      <c r="G12" s="186"/>
      <c r="H12" s="186"/>
      <c r="I12" s="186"/>
      <c r="J12" s="186"/>
      <c r="K12" s="186"/>
      <c r="L12" s="187" t="s">
        <v>25</v>
      </c>
      <c r="M12" s="187"/>
      <c r="N12" s="187"/>
      <c r="O12" s="187"/>
      <c r="P12" s="186"/>
      <c r="Q12" s="186"/>
      <c r="R12" s="186"/>
      <c r="S12" s="186"/>
      <c r="T12" s="186"/>
      <c r="U12" s="186"/>
      <c r="V12" s="186"/>
      <c r="W12" s="186"/>
      <c r="X12" s="188" t="s">
        <v>26</v>
      </c>
      <c r="Y12" s="189"/>
      <c r="Z12" s="189"/>
      <c r="AA12" s="190" t="s">
        <v>24</v>
      </c>
      <c r="AB12" s="190"/>
      <c r="AC12" s="190"/>
      <c r="AD12" s="190"/>
      <c r="AE12" s="190"/>
      <c r="AF12" s="190"/>
      <c r="AG12" s="190"/>
      <c r="AH12" s="190"/>
      <c r="AI12" s="190"/>
      <c r="AJ12" s="190"/>
      <c r="AK12" s="191" t="s">
        <v>25</v>
      </c>
      <c r="AL12" s="191"/>
      <c r="AM12" s="191"/>
      <c r="AN12" s="191"/>
      <c r="AO12" s="192"/>
      <c r="AP12" s="192"/>
      <c r="AQ12" s="192"/>
      <c r="AR12" s="192"/>
      <c r="AS12" s="192"/>
      <c r="AT12" s="192"/>
      <c r="AU12" s="192"/>
      <c r="AV12" s="192"/>
      <c r="AW12" s="193" t="s">
        <v>26</v>
      </c>
      <c r="AX12" s="192"/>
      <c r="AY12" s="194"/>
      <c r="BI12" s="80"/>
      <c r="BJ12" s="80"/>
      <c r="BK12" s="80"/>
      <c r="BL12" s="80"/>
      <c r="BM12" s="80"/>
      <c r="BN12" s="80"/>
      <c r="BO12" s="80"/>
    </row>
    <row r="13" spans="1:67" ht="30" customHeight="1" thickTop="1" thickBot="1">
      <c r="A13" s="83"/>
      <c r="B13" s="140" t="s">
        <v>27</v>
      </c>
      <c r="C13" s="141"/>
      <c r="D13" s="141"/>
      <c r="E13" s="141"/>
      <c r="F13" s="141"/>
      <c r="G13" s="141"/>
      <c r="H13" s="141"/>
      <c r="I13" s="141"/>
      <c r="J13" s="141"/>
      <c r="K13" s="141"/>
      <c r="L13" s="142"/>
      <c r="M13" s="143"/>
      <c r="N13" s="143"/>
      <c r="O13" s="144"/>
      <c r="P13" s="145" t="s">
        <v>92</v>
      </c>
      <c r="Q13" s="145"/>
      <c r="R13" s="145"/>
      <c r="S13" s="145"/>
      <c r="T13" s="145"/>
      <c r="U13" s="145"/>
      <c r="V13" s="145"/>
      <c r="W13" s="146"/>
      <c r="X13" s="134"/>
      <c r="Y13" s="135"/>
      <c r="Z13" s="147"/>
      <c r="AA13" s="148" t="s">
        <v>27</v>
      </c>
      <c r="AB13" s="141"/>
      <c r="AC13" s="141"/>
      <c r="AD13" s="141"/>
      <c r="AE13" s="141"/>
      <c r="AF13" s="141"/>
      <c r="AG13" s="141"/>
      <c r="AH13" s="141"/>
      <c r="AI13" s="141"/>
      <c r="AJ13" s="141"/>
      <c r="AK13" s="142"/>
      <c r="AL13" s="143"/>
      <c r="AM13" s="143"/>
      <c r="AN13" s="144"/>
      <c r="AO13" s="145" t="s">
        <v>92</v>
      </c>
      <c r="AP13" s="145"/>
      <c r="AQ13" s="145"/>
      <c r="AR13" s="145"/>
      <c r="AS13" s="145"/>
      <c r="AT13" s="145"/>
      <c r="AU13" s="145"/>
      <c r="AV13" s="146"/>
      <c r="AW13" s="134"/>
      <c r="AX13" s="135"/>
      <c r="AY13" s="136"/>
      <c r="AZ13" s="80"/>
      <c r="BA13" s="80"/>
      <c r="BI13" s="80"/>
      <c r="BJ13" s="80"/>
      <c r="BK13" s="80"/>
      <c r="BL13" s="80"/>
      <c r="BM13" s="80"/>
      <c r="BN13" s="80"/>
      <c r="BO13" s="80"/>
    </row>
    <row r="14" spans="1:67" ht="30" customHeight="1" thickTop="1" thickBot="1">
      <c r="A14" s="83"/>
      <c r="B14" s="140" t="s">
        <v>28</v>
      </c>
      <c r="C14" s="141"/>
      <c r="D14" s="141"/>
      <c r="E14" s="141"/>
      <c r="F14" s="141"/>
      <c r="G14" s="141"/>
      <c r="H14" s="141"/>
      <c r="I14" s="141"/>
      <c r="J14" s="141"/>
      <c r="K14" s="141"/>
      <c r="L14" s="142"/>
      <c r="M14" s="143"/>
      <c r="N14" s="143"/>
      <c r="O14" s="144"/>
      <c r="P14" s="145" t="s">
        <v>92</v>
      </c>
      <c r="Q14" s="145"/>
      <c r="R14" s="145"/>
      <c r="S14" s="145"/>
      <c r="T14" s="145"/>
      <c r="U14" s="145"/>
      <c r="V14" s="145"/>
      <c r="W14" s="146"/>
      <c r="X14" s="134"/>
      <c r="Y14" s="135"/>
      <c r="Z14" s="147"/>
      <c r="AA14" s="148" t="s">
        <v>28</v>
      </c>
      <c r="AB14" s="141"/>
      <c r="AC14" s="141"/>
      <c r="AD14" s="141"/>
      <c r="AE14" s="141"/>
      <c r="AF14" s="141"/>
      <c r="AG14" s="141"/>
      <c r="AH14" s="141"/>
      <c r="AI14" s="141"/>
      <c r="AJ14" s="141"/>
      <c r="AK14" s="142"/>
      <c r="AL14" s="143"/>
      <c r="AM14" s="143"/>
      <c r="AN14" s="144"/>
      <c r="AO14" s="145" t="s">
        <v>92</v>
      </c>
      <c r="AP14" s="145"/>
      <c r="AQ14" s="145"/>
      <c r="AR14" s="145"/>
      <c r="AS14" s="145"/>
      <c r="AT14" s="145"/>
      <c r="AU14" s="145"/>
      <c r="AV14" s="146"/>
      <c r="AW14" s="134"/>
      <c r="AX14" s="135"/>
      <c r="AY14" s="136"/>
      <c r="AZ14" s="80"/>
      <c r="BA14" s="80"/>
      <c r="BI14" s="80"/>
      <c r="BJ14" s="80"/>
      <c r="BK14" s="80"/>
      <c r="BL14" s="80"/>
      <c r="BM14" s="80"/>
      <c r="BN14" s="80"/>
      <c r="BO14" s="80"/>
    </row>
    <row r="15" spans="1:67" ht="30" customHeight="1" thickTop="1" thickBot="1">
      <c r="A15" s="83"/>
      <c r="B15" s="140" t="s">
        <v>29</v>
      </c>
      <c r="C15" s="141"/>
      <c r="D15" s="141"/>
      <c r="E15" s="141"/>
      <c r="F15" s="141"/>
      <c r="G15" s="141"/>
      <c r="H15" s="141"/>
      <c r="I15" s="141"/>
      <c r="J15" s="141"/>
      <c r="K15" s="141"/>
      <c r="L15" s="142"/>
      <c r="M15" s="143"/>
      <c r="N15" s="143"/>
      <c r="O15" s="144"/>
      <c r="P15" s="145" t="s">
        <v>92</v>
      </c>
      <c r="Q15" s="145"/>
      <c r="R15" s="145"/>
      <c r="S15" s="145"/>
      <c r="T15" s="145"/>
      <c r="U15" s="145"/>
      <c r="V15" s="145"/>
      <c r="W15" s="146"/>
      <c r="X15" s="134"/>
      <c r="Y15" s="135"/>
      <c r="Z15" s="147"/>
      <c r="AA15" s="148" t="s">
        <v>29</v>
      </c>
      <c r="AB15" s="141"/>
      <c r="AC15" s="141"/>
      <c r="AD15" s="141"/>
      <c r="AE15" s="141"/>
      <c r="AF15" s="141"/>
      <c r="AG15" s="141"/>
      <c r="AH15" s="141"/>
      <c r="AI15" s="141"/>
      <c r="AJ15" s="141"/>
      <c r="AK15" s="142"/>
      <c r="AL15" s="143"/>
      <c r="AM15" s="143"/>
      <c r="AN15" s="144"/>
      <c r="AO15" s="145" t="s">
        <v>92</v>
      </c>
      <c r="AP15" s="145"/>
      <c r="AQ15" s="145"/>
      <c r="AR15" s="145"/>
      <c r="AS15" s="145"/>
      <c r="AT15" s="145"/>
      <c r="AU15" s="145"/>
      <c r="AV15" s="146"/>
      <c r="AW15" s="134"/>
      <c r="AX15" s="135"/>
      <c r="AY15" s="136"/>
      <c r="AZ15" s="80"/>
      <c r="BA15" s="80"/>
      <c r="BI15" s="80"/>
      <c r="BJ15" s="80"/>
      <c r="BK15" s="80"/>
      <c r="BL15" s="80"/>
      <c r="BM15" s="80"/>
      <c r="BN15" s="80"/>
      <c r="BO15" s="80"/>
    </row>
    <row r="16" spans="1:67" ht="30" customHeight="1" thickTop="1" thickBot="1">
      <c r="A16" s="83"/>
      <c r="B16" s="140" t="s">
        <v>41</v>
      </c>
      <c r="C16" s="141"/>
      <c r="D16" s="141"/>
      <c r="E16" s="141"/>
      <c r="F16" s="141"/>
      <c r="G16" s="141"/>
      <c r="H16" s="141"/>
      <c r="I16" s="141"/>
      <c r="J16" s="141"/>
      <c r="K16" s="141"/>
      <c r="L16" s="142"/>
      <c r="M16" s="143"/>
      <c r="N16" s="143"/>
      <c r="O16" s="144"/>
      <c r="P16" s="145" t="s">
        <v>92</v>
      </c>
      <c r="Q16" s="145"/>
      <c r="R16" s="145"/>
      <c r="S16" s="145"/>
      <c r="T16" s="145"/>
      <c r="U16" s="145"/>
      <c r="V16" s="145"/>
      <c r="W16" s="146"/>
      <c r="X16" s="134"/>
      <c r="Y16" s="135"/>
      <c r="Z16" s="147"/>
      <c r="AA16" s="148" t="s">
        <v>41</v>
      </c>
      <c r="AB16" s="141"/>
      <c r="AC16" s="141"/>
      <c r="AD16" s="141"/>
      <c r="AE16" s="141"/>
      <c r="AF16" s="141"/>
      <c r="AG16" s="141"/>
      <c r="AH16" s="141"/>
      <c r="AI16" s="141"/>
      <c r="AJ16" s="141"/>
      <c r="AK16" s="142"/>
      <c r="AL16" s="143"/>
      <c r="AM16" s="143"/>
      <c r="AN16" s="144"/>
      <c r="AO16" s="145" t="s">
        <v>92</v>
      </c>
      <c r="AP16" s="145"/>
      <c r="AQ16" s="145"/>
      <c r="AR16" s="145"/>
      <c r="AS16" s="145"/>
      <c r="AT16" s="145"/>
      <c r="AU16" s="145"/>
      <c r="AV16" s="146"/>
      <c r="AW16" s="134"/>
      <c r="AX16" s="135"/>
      <c r="AY16" s="136"/>
      <c r="AZ16" s="80"/>
      <c r="BA16" s="80"/>
      <c r="BI16" s="80"/>
      <c r="BJ16" s="80"/>
      <c r="BK16" s="80"/>
      <c r="BL16" s="80"/>
      <c r="BM16" s="80"/>
      <c r="BN16" s="80"/>
      <c r="BO16" s="80"/>
    </row>
    <row r="17" spans="1:67" ht="30" customHeight="1" thickTop="1">
      <c r="A17" s="83"/>
      <c r="B17" s="140" t="s">
        <v>30</v>
      </c>
      <c r="C17" s="141"/>
      <c r="D17" s="141"/>
      <c r="E17" s="141"/>
      <c r="F17" s="141"/>
      <c r="G17" s="141"/>
      <c r="H17" s="141"/>
      <c r="I17" s="141"/>
      <c r="J17" s="141"/>
      <c r="K17" s="141"/>
      <c r="L17" s="174">
        <f>SUM(L13:O15)</f>
        <v>0</v>
      </c>
      <c r="M17" s="175"/>
      <c r="N17" s="175"/>
      <c r="O17" s="176"/>
      <c r="P17" s="145" t="s">
        <v>92</v>
      </c>
      <c r="Q17" s="145"/>
      <c r="R17" s="145"/>
      <c r="S17" s="145"/>
      <c r="T17" s="145"/>
      <c r="U17" s="145"/>
      <c r="V17" s="145"/>
      <c r="W17" s="146"/>
      <c r="X17" s="177">
        <f>SUM(X13:Z15)</f>
        <v>0</v>
      </c>
      <c r="Y17" s="178"/>
      <c r="Z17" s="179"/>
      <c r="AA17" s="148" t="s">
        <v>30</v>
      </c>
      <c r="AB17" s="141"/>
      <c r="AC17" s="141"/>
      <c r="AD17" s="141"/>
      <c r="AE17" s="141"/>
      <c r="AF17" s="141"/>
      <c r="AG17" s="141"/>
      <c r="AH17" s="141"/>
      <c r="AI17" s="141"/>
      <c r="AJ17" s="141"/>
      <c r="AK17" s="174">
        <f>SUM(AK13:AN15)</f>
        <v>0</v>
      </c>
      <c r="AL17" s="175"/>
      <c r="AM17" s="175"/>
      <c r="AN17" s="176"/>
      <c r="AO17" s="145" t="s">
        <v>92</v>
      </c>
      <c r="AP17" s="145"/>
      <c r="AQ17" s="145"/>
      <c r="AR17" s="145"/>
      <c r="AS17" s="145"/>
      <c r="AT17" s="145"/>
      <c r="AU17" s="145"/>
      <c r="AV17" s="146"/>
      <c r="AW17" s="177">
        <f>SUM(AW13:AY15)</f>
        <v>0</v>
      </c>
      <c r="AX17" s="178"/>
      <c r="AY17" s="180"/>
      <c r="AZ17" s="80"/>
      <c r="BA17" s="80"/>
      <c r="BI17" s="80"/>
      <c r="BJ17" s="80"/>
      <c r="BK17" s="80"/>
      <c r="BL17" s="80"/>
      <c r="BM17" s="80"/>
      <c r="BN17" s="80"/>
      <c r="BO17" s="80"/>
    </row>
    <row r="18" spans="1:67" s="81" customFormat="1" ht="30" customHeight="1" thickBot="1">
      <c r="A18" s="83"/>
      <c r="B18" s="166" t="s">
        <v>44</v>
      </c>
      <c r="C18" s="167"/>
      <c r="D18" s="167"/>
      <c r="E18" s="167"/>
      <c r="F18" s="167"/>
      <c r="G18" s="167"/>
      <c r="H18" s="167"/>
      <c r="I18" s="167"/>
      <c r="J18" s="167"/>
      <c r="K18" s="167"/>
      <c r="L18" s="167"/>
      <c r="M18" s="167"/>
      <c r="N18" s="167"/>
      <c r="O18" s="168"/>
      <c r="P18" s="169">
        <f>L17*3000</f>
        <v>0</v>
      </c>
      <c r="Q18" s="170"/>
      <c r="R18" s="170"/>
      <c r="S18" s="170"/>
      <c r="T18" s="170"/>
      <c r="U18" s="170"/>
      <c r="V18" s="170"/>
      <c r="W18" s="170"/>
      <c r="X18" s="171" t="s">
        <v>31</v>
      </c>
      <c r="Y18" s="171"/>
      <c r="Z18" s="171"/>
      <c r="AA18" s="172" t="s">
        <v>44</v>
      </c>
      <c r="AB18" s="167"/>
      <c r="AC18" s="167"/>
      <c r="AD18" s="167"/>
      <c r="AE18" s="167"/>
      <c r="AF18" s="167"/>
      <c r="AG18" s="167"/>
      <c r="AH18" s="167"/>
      <c r="AI18" s="167"/>
      <c r="AJ18" s="167"/>
      <c r="AK18" s="167"/>
      <c r="AL18" s="167"/>
      <c r="AM18" s="167"/>
      <c r="AN18" s="168"/>
      <c r="AO18" s="169">
        <f>AK17*2400</f>
        <v>0</v>
      </c>
      <c r="AP18" s="170"/>
      <c r="AQ18" s="170"/>
      <c r="AR18" s="170"/>
      <c r="AS18" s="170"/>
      <c r="AT18" s="170"/>
      <c r="AU18" s="170"/>
      <c r="AV18" s="170"/>
      <c r="AW18" s="171" t="s">
        <v>31</v>
      </c>
      <c r="AX18" s="171"/>
      <c r="AY18" s="173"/>
      <c r="AZ18" s="80"/>
      <c r="BA18" s="80"/>
      <c r="BB18" s="80"/>
      <c r="BC18" s="80"/>
      <c r="BD18" s="80"/>
      <c r="BE18" s="80"/>
      <c r="BF18" s="80"/>
      <c r="BG18" s="80"/>
      <c r="BH18" s="80"/>
      <c r="BI18" s="80"/>
      <c r="BJ18" s="80"/>
      <c r="BK18" s="80"/>
      <c r="BL18" s="80"/>
      <c r="BM18" s="80"/>
      <c r="BN18" s="80"/>
      <c r="BO18" s="80"/>
    </row>
    <row r="19" spans="1:67" s="81" customFormat="1" ht="30" customHeight="1" thickBot="1">
      <c r="A19" s="83"/>
      <c r="B19" s="149" t="s">
        <v>32</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90"/>
      <c r="AM19" s="151">
        <f>P18+AO18</f>
        <v>0</v>
      </c>
      <c r="AN19" s="152"/>
      <c r="AO19" s="152"/>
      <c r="AP19" s="152"/>
      <c r="AQ19" s="152"/>
      <c r="AR19" s="152"/>
      <c r="AS19" s="152"/>
      <c r="AT19" s="152"/>
      <c r="AU19" s="152"/>
      <c r="AV19" s="152"/>
      <c r="AW19" s="153" t="s">
        <v>31</v>
      </c>
      <c r="AX19" s="153"/>
      <c r="AY19" s="154"/>
      <c r="AZ19" s="80"/>
      <c r="BA19" s="80"/>
      <c r="BB19" s="80"/>
      <c r="BC19" s="80"/>
      <c r="BD19" s="80"/>
      <c r="BE19" s="80"/>
      <c r="BF19" s="80"/>
      <c r="BG19" s="80"/>
      <c r="BH19" s="80"/>
      <c r="BI19" s="80"/>
      <c r="BJ19" s="80"/>
      <c r="BK19" s="80"/>
      <c r="BL19" s="80"/>
      <c r="BM19" s="80"/>
      <c r="BN19" s="80"/>
      <c r="BO19" s="80"/>
    </row>
    <row r="20" spans="1:67" s="81" customFormat="1" ht="17.25" customHeight="1" thickBot="1">
      <c r="A20" s="83"/>
      <c r="B20" s="91" t="s">
        <v>33</v>
      </c>
      <c r="C20" s="91"/>
      <c r="D20" s="91"/>
      <c r="E20" s="91"/>
      <c r="F20" s="91"/>
      <c r="G20" s="91"/>
      <c r="H20" s="91"/>
      <c r="I20" s="91"/>
      <c r="J20" s="91"/>
      <c r="K20" s="91"/>
      <c r="L20" s="85" t="s">
        <v>34</v>
      </c>
      <c r="M20" s="91"/>
      <c r="N20" s="91"/>
      <c r="O20" s="91"/>
      <c r="P20" s="86"/>
      <c r="Q20" s="86"/>
      <c r="R20" s="86"/>
      <c r="S20" s="86"/>
      <c r="T20" s="86"/>
      <c r="U20" s="86"/>
      <c r="V20" s="86"/>
      <c r="W20" s="87"/>
      <c r="X20" s="87"/>
      <c r="Y20" s="87"/>
      <c r="Z20" s="87"/>
      <c r="AA20" s="87"/>
      <c r="AB20" s="87"/>
      <c r="AC20" s="87"/>
      <c r="AD20" s="87"/>
      <c r="AE20" s="87"/>
      <c r="AF20" s="87"/>
      <c r="AG20" s="87"/>
      <c r="AH20" s="87"/>
      <c r="AI20" s="87"/>
      <c r="AJ20" s="87"/>
      <c r="AK20" s="89"/>
      <c r="AL20" s="89"/>
      <c r="AM20" s="89"/>
      <c r="AN20" s="89"/>
      <c r="AO20" s="89"/>
      <c r="AP20" s="89"/>
      <c r="AQ20" s="89"/>
      <c r="AR20" s="89"/>
      <c r="AS20" s="89"/>
      <c r="AT20" s="89"/>
      <c r="AU20" s="89"/>
      <c r="AV20" s="89"/>
      <c r="AW20" s="89"/>
      <c r="AX20" s="89"/>
      <c r="AY20" s="89"/>
      <c r="AZ20" s="80"/>
      <c r="BA20" s="80"/>
      <c r="BB20" s="80"/>
      <c r="BC20" s="80"/>
      <c r="BD20" s="80"/>
      <c r="BE20" s="80"/>
      <c r="BF20" s="80"/>
      <c r="BG20" s="80"/>
      <c r="BH20" s="80"/>
      <c r="BI20" s="80"/>
      <c r="BJ20" s="80"/>
      <c r="BK20" s="80"/>
      <c r="BL20" s="80"/>
      <c r="BM20" s="80"/>
      <c r="BN20" s="80"/>
      <c r="BO20" s="80"/>
    </row>
    <row r="21" spans="1:67" s="81" customFormat="1" ht="20.100000000000001" customHeight="1">
      <c r="A21" s="83"/>
      <c r="B21" s="155" t="s">
        <v>35</v>
      </c>
      <c r="C21" s="156"/>
      <c r="D21" s="156"/>
      <c r="E21" s="156"/>
      <c r="F21" s="156"/>
      <c r="G21" s="156"/>
      <c r="H21" s="156"/>
      <c r="I21" s="156"/>
      <c r="J21" s="156"/>
      <c r="K21" s="156"/>
      <c r="L21" s="156"/>
      <c r="M21" s="156"/>
      <c r="N21" s="156"/>
      <c r="O21" s="156"/>
      <c r="P21" s="156"/>
      <c r="Q21" s="156"/>
      <c r="R21" s="156"/>
      <c r="S21" s="156"/>
      <c r="T21" s="156"/>
      <c r="U21" s="156"/>
      <c r="V21" s="156"/>
      <c r="W21" s="156"/>
      <c r="X21" s="157"/>
      <c r="Y21" s="161" t="s">
        <v>36</v>
      </c>
      <c r="Z21" s="162"/>
      <c r="AA21" s="162"/>
      <c r="AB21" s="162"/>
      <c r="AC21" s="162"/>
      <c r="AD21" s="162"/>
      <c r="AE21" s="162"/>
      <c r="AF21" s="163"/>
      <c r="AG21" s="162" t="s">
        <v>37</v>
      </c>
      <c r="AH21" s="162"/>
      <c r="AI21" s="162"/>
      <c r="AJ21" s="162"/>
      <c r="AK21" s="162"/>
      <c r="AL21" s="162"/>
      <c r="AM21" s="162"/>
      <c r="AN21" s="163"/>
      <c r="AO21" s="161" t="s">
        <v>38</v>
      </c>
      <c r="AP21" s="162"/>
      <c r="AQ21" s="162"/>
      <c r="AR21" s="162"/>
      <c r="AS21" s="162"/>
      <c r="AT21" s="162"/>
      <c r="AU21" s="162"/>
      <c r="AV21" s="164"/>
      <c r="AW21" s="89"/>
      <c r="AX21" s="89"/>
      <c r="AY21" s="89"/>
      <c r="BI21" s="80"/>
      <c r="BJ21" s="80"/>
      <c r="BK21" s="80"/>
      <c r="BL21" s="80"/>
      <c r="BM21" s="80"/>
      <c r="BN21" s="80"/>
      <c r="BO21" s="80"/>
    </row>
    <row r="22" spans="1:67" s="81" customFormat="1" ht="39.950000000000003" customHeight="1" thickBot="1">
      <c r="A22" s="83"/>
      <c r="B22" s="158"/>
      <c r="C22" s="159"/>
      <c r="D22" s="159"/>
      <c r="E22" s="159"/>
      <c r="F22" s="159"/>
      <c r="G22" s="159"/>
      <c r="H22" s="159"/>
      <c r="I22" s="159"/>
      <c r="J22" s="159"/>
      <c r="K22" s="159"/>
      <c r="L22" s="159"/>
      <c r="M22" s="159"/>
      <c r="N22" s="159"/>
      <c r="O22" s="159"/>
      <c r="P22" s="159"/>
      <c r="Q22" s="159"/>
      <c r="R22" s="159"/>
      <c r="S22" s="159"/>
      <c r="T22" s="159"/>
      <c r="U22" s="159"/>
      <c r="V22" s="159"/>
      <c r="W22" s="159"/>
      <c r="X22" s="160"/>
      <c r="Y22" s="138"/>
      <c r="Z22" s="137"/>
      <c r="AA22" s="137"/>
      <c r="AB22" s="137"/>
      <c r="AC22" s="137"/>
      <c r="AD22" s="165"/>
      <c r="AE22" s="137" t="s">
        <v>39</v>
      </c>
      <c r="AF22" s="165"/>
      <c r="AG22" s="137">
        <v>0</v>
      </c>
      <c r="AH22" s="137"/>
      <c r="AI22" s="137"/>
      <c r="AJ22" s="137"/>
      <c r="AK22" s="137"/>
      <c r="AL22" s="137"/>
      <c r="AM22" s="137" t="s">
        <v>39</v>
      </c>
      <c r="AN22" s="137"/>
      <c r="AO22" s="138">
        <f>SUM(Y22:AN22)</f>
        <v>0</v>
      </c>
      <c r="AP22" s="137"/>
      <c r="AQ22" s="137"/>
      <c r="AR22" s="137"/>
      <c r="AS22" s="137"/>
      <c r="AT22" s="137"/>
      <c r="AU22" s="137"/>
      <c r="AV22" s="139"/>
      <c r="AW22" s="89"/>
      <c r="AX22" s="89"/>
      <c r="AY22" s="89"/>
      <c r="AZ22" s="80"/>
      <c r="BA22" s="80"/>
      <c r="BI22" s="80"/>
      <c r="BJ22" s="80"/>
      <c r="BK22" s="80"/>
      <c r="BL22" s="80"/>
      <c r="BM22" s="80"/>
      <c r="BN22" s="80"/>
      <c r="BO22" s="80"/>
    </row>
    <row r="23" spans="1:67" s="81" customFormat="1" ht="39.950000000000003" customHeight="1" thickBot="1">
      <c r="A23" s="83"/>
      <c r="B23" s="132" t="s">
        <v>43</v>
      </c>
      <c r="C23" s="133"/>
      <c r="D23" s="133"/>
      <c r="E23" s="133"/>
      <c r="F23" s="133"/>
      <c r="G23" s="133"/>
      <c r="H23" s="133"/>
      <c r="I23" s="133"/>
      <c r="J23" s="133"/>
      <c r="K23" s="133"/>
      <c r="L23" s="133"/>
      <c r="M23" s="133"/>
      <c r="N23" s="133"/>
      <c r="O23" s="133"/>
      <c r="P23" s="133"/>
      <c r="Q23" s="133"/>
      <c r="R23" s="133"/>
      <c r="S23" s="133"/>
      <c r="T23" s="133"/>
      <c r="U23" s="133"/>
      <c r="V23" s="133"/>
      <c r="W23" s="133"/>
      <c r="X23" s="133"/>
      <c r="Y23" s="110"/>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9"/>
      <c r="AW23" s="89"/>
      <c r="AX23" s="89"/>
      <c r="AY23" s="89"/>
      <c r="AZ23" s="80"/>
      <c r="BA23" s="80"/>
      <c r="BI23" s="80"/>
      <c r="BJ23" s="80"/>
      <c r="BK23" s="80"/>
      <c r="BL23" s="80"/>
      <c r="BM23" s="80"/>
      <c r="BN23" s="80"/>
      <c r="BO23" s="80"/>
    </row>
    <row r="24" spans="1:67" s="81" customFormat="1" ht="15" customHeight="1">
      <c r="A24" s="83"/>
      <c r="B24" s="92"/>
      <c r="C24" s="93" t="s">
        <v>40</v>
      </c>
      <c r="D24" s="93"/>
      <c r="E24" s="93"/>
      <c r="F24" s="93"/>
      <c r="G24" s="92"/>
      <c r="H24" s="92"/>
      <c r="I24" s="92"/>
      <c r="J24" s="92"/>
      <c r="K24" s="92"/>
      <c r="L24" s="94"/>
      <c r="M24" s="94"/>
      <c r="N24" s="94"/>
      <c r="O24" s="94"/>
      <c r="P24" s="95"/>
      <c r="Q24" s="96"/>
      <c r="R24" s="96"/>
      <c r="S24" s="96"/>
      <c r="T24" s="96"/>
      <c r="U24" s="96"/>
      <c r="V24" s="95"/>
      <c r="W24" s="95"/>
      <c r="X24" s="97"/>
      <c r="Y24" s="97"/>
      <c r="Z24" s="97"/>
      <c r="AA24" s="86"/>
      <c r="AB24" s="86"/>
      <c r="AC24" s="86"/>
      <c r="AD24" s="86"/>
      <c r="AE24" s="86"/>
      <c r="AF24" s="86"/>
      <c r="AG24" s="86"/>
      <c r="AH24" s="86"/>
      <c r="AI24" s="86"/>
      <c r="AJ24" s="86"/>
      <c r="AK24" s="86"/>
      <c r="AL24" s="86"/>
      <c r="AM24" s="86"/>
      <c r="AN24" s="86"/>
      <c r="AO24" s="86"/>
      <c r="AP24" s="86"/>
      <c r="AQ24" s="86"/>
      <c r="AR24" s="86"/>
      <c r="AS24" s="86"/>
      <c r="AT24" s="86"/>
      <c r="AU24" s="86"/>
      <c r="AV24" s="86"/>
      <c r="AW24" s="89"/>
      <c r="AX24" s="89"/>
      <c r="AY24" s="89"/>
      <c r="AZ24" s="80"/>
      <c r="BA24" s="80"/>
      <c r="BI24" s="80"/>
      <c r="BJ24" s="80"/>
      <c r="BK24" s="80"/>
      <c r="BL24" s="80"/>
      <c r="BM24" s="80"/>
      <c r="BN24" s="80"/>
      <c r="BO24" s="80"/>
    </row>
    <row r="25" spans="1:67" s="81" customFormat="1" ht="30" customHeight="1">
      <c r="BI25" s="80"/>
      <c r="BJ25" s="80"/>
      <c r="BK25" s="80"/>
      <c r="BL25" s="80"/>
      <c r="BM25" s="80"/>
      <c r="BN25" s="80"/>
      <c r="BO25" s="80"/>
    </row>
    <row r="26" spans="1:67" s="81" customFormat="1" ht="30" customHeight="1">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row>
    <row r="27" spans="1:67" s="81" customFormat="1" ht="30"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row>
    <row r="28" spans="1:67" s="81" customFormat="1" ht="30" customHeight="1">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row>
    <row r="29" spans="1:67" s="81" customFormat="1" ht="30" customHeight="1">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row>
    <row r="30" spans="1:67" s="81" customFormat="1" ht="13.5" customHeigh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row>
    <row r="31" spans="1:67" s="81" customFormat="1" ht="17.2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row>
    <row r="32" spans="1:67" s="81" customFormat="1" ht="17.25" customHeight="1">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row>
    <row r="33" spans="1:67" s="81" customFormat="1" ht="17.2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67" s="81" customFormat="1" ht="17.25" customHeight="1">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row>
    <row r="35" spans="1:67" s="81" customFormat="1" ht="131.25" customHeight="1">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row>
    <row r="36" spans="1:67" s="81" customForma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row>
    <row r="37" spans="1:67" s="81" customForma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row>
    <row r="38" spans="1:67" s="81" customFormat="1">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row>
    <row r="39" spans="1:67" s="81" customForma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row>
    <row r="40" spans="1:67" s="81" customFormat="1">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row>
    <row r="41" spans="1:67" s="81" customFormat="1">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row>
    <row r="42" spans="1:67" s="81" customFormat="1"/>
    <row r="43" spans="1:67" s="81" customFormat="1"/>
    <row r="44" spans="1:67" s="81" customFormat="1"/>
    <row r="45" spans="1:67" s="81" customFormat="1"/>
    <row r="46" spans="1:67" s="81" customFormat="1"/>
    <row r="47" spans="1:67" s="81" customFormat="1"/>
    <row r="48" spans="1:67" s="81" customFormat="1"/>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row r="60" s="81" customFormat="1"/>
    <row r="61" s="81" customFormat="1"/>
    <row r="62" s="81" customFormat="1"/>
    <row r="63" s="81" customFormat="1"/>
    <row r="64" s="81" customFormat="1"/>
    <row r="65" s="81" customFormat="1"/>
    <row r="66" s="81" customFormat="1"/>
    <row r="67" s="81" customFormat="1"/>
    <row r="68" s="81" customFormat="1"/>
    <row r="69" s="81" customFormat="1"/>
    <row r="70" s="81" customFormat="1"/>
    <row r="71" s="81" customFormat="1"/>
    <row r="72" s="81" customFormat="1"/>
    <row r="73" s="81" customFormat="1"/>
    <row r="74" s="81" customFormat="1"/>
    <row r="75" s="81" customFormat="1"/>
    <row r="76" s="81" customFormat="1"/>
    <row r="77" s="81" customFormat="1"/>
    <row r="78" s="81" customFormat="1"/>
    <row r="79" s="81" customFormat="1"/>
    <row r="80" s="81" customFormat="1"/>
    <row r="81" s="81" customFormat="1"/>
    <row r="82" s="81" customFormat="1"/>
    <row r="83" s="81" customFormat="1"/>
    <row r="84" s="81" customFormat="1"/>
    <row r="85" s="81" customFormat="1"/>
    <row r="86" s="81" customFormat="1"/>
    <row r="87" s="81" customFormat="1"/>
    <row r="88" s="81" customFormat="1"/>
    <row r="89" s="81" customFormat="1"/>
    <row r="90" s="81" customFormat="1"/>
    <row r="91" s="81" customFormat="1"/>
    <row r="92" s="81" customFormat="1"/>
    <row r="93" s="81" customFormat="1"/>
    <row r="94" s="81" customFormat="1"/>
    <row r="95" s="81" customFormat="1"/>
    <row r="96" s="81" customFormat="1"/>
    <row r="97" s="81" customFormat="1"/>
    <row r="98" s="81" customFormat="1"/>
    <row r="99" s="81" customFormat="1"/>
    <row r="100" s="81" customFormat="1"/>
    <row r="101" s="81" customFormat="1"/>
    <row r="102" s="81" customFormat="1"/>
    <row r="103" s="81" customFormat="1"/>
    <row r="104" s="81" customFormat="1"/>
    <row r="105" s="81" customFormat="1"/>
    <row r="106" s="81" customFormat="1"/>
    <row r="107" s="81" customFormat="1"/>
    <row r="108" s="81" customFormat="1"/>
    <row r="109" s="81" customFormat="1"/>
    <row r="110" s="81" customFormat="1"/>
    <row r="111" s="81" customFormat="1"/>
    <row r="112" s="81" customFormat="1"/>
    <row r="113" s="81" customFormat="1"/>
    <row r="114" s="81" customFormat="1"/>
    <row r="115" s="81" customFormat="1"/>
    <row r="116" s="81" customFormat="1"/>
    <row r="117" s="81" customFormat="1"/>
    <row r="118" s="81" customFormat="1"/>
    <row r="119" s="81" customFormat="1"/>
    <row r="120" s="81" customFormat="1"/>
    <row r="121" s="81" customFormat="1"/>
    <row r="122" s="81" customFormat="1"/>
    <row r="123" s="81" customFormat="1"/>
    <row r="124" s="81" customFormat="1"/>
    <row r="125" s="81" customFormat="1"/>
    <row r="126" s="81" customFormat="1"/>
    <row r="127" s="81" customFormat="1"/>
    <row r="128" s="81" customFormat="1"/>
    <row r="129" s="81" customFormat="1"/>
    <row r="130" s="81" customFormat="1"/>
    <row r="131" s="81" customFormat="1"/>
    <row r="132" s="81" customFormat="1"/>
    <row r="133" s="81" customFormat="1"/>
    <row r="134" s="81" customFormat="1"/>
    <row r="135" s="81" customFormat="1"/>
    <row r="136" s="81" customFormat="1"/>
    <row r="137" s="81" customFormat="1"/>
    <row r="138" s="81" customFormat="1"/>
    <row r="139" s="81" customFormat="1"/>
    <row r="140" s="81" customFormat="1"/>
    <row r="141" s="81" customFormat="1"/>
    <row r="142" s="81" customFormat="1"/>
    <row r="143" s="81" customFormat="1"/>
    <row r="144" s="81" customFormat="1"/>
    <row r="145" s="81" customFormat="1"/>
    <row r="146" s="81" customFormat="1"/>
    <row r="147" s="81" customFormat="1"/>
    <row r="148" s="81" customFormat="1"/>
    <row r="149" s="81" customFormat="1"/>
    <row r="150" s="81" customFormat="1"/>
    <row r="151" s="81" customFormat="1"/>
    <row r="152" s="81" customFormat="1"/>
    <row r="153" s="81" customFormat="1"/>
    <row r="154" s="81" customFormat="1"/>
    <row r="155" s="81" customFormat="1"/>
    <row r="156" s="81" customFormat="1"/>
    <row r="157" s="81" customFormat="1"/>
    <row r="158" s="81" customFormat="1"/>
    <row r="159" s="81" customFormat="1"/>
    <row r="160" s="81" customFormat="1"/>
    <row r="161" s="81" customFormat="1"/>
    <row r="162" s="81" customFormat="1"/>
    <row r="163" s="81" customFormat="1"/>
    <row r="164" s="81" customFormat="1"/>
    <row r="165" s="81" customFormat="1"/>
    <row r="166" s="81" customFormat="1"/>
    <row r="167" s="81" customFormat="1"/>
    <row r="168" s="81" customFormat="1"/>
    <row r="169" s="81" customFormat="1"/>
    <row r="170" s="81" customFormat="1"/>
    <row r="171" s="81" customFormat="1"/>
    <row r="172" s="81" customFormat="1"/>
    <row r="173" s="81" customFormat="1"/>
    <row r="174" s="81" customFormat="1"/>
    <row r="175" s="81" customFormat="1"/>
    <row r="176" s="81" customFormat="1"/>
    <row r="177" s="81" customFormat="1"/>
    <row r="178" s="81" customFormat="1"/>
    <row r="179" s="81" customFormat="1"/>
    <row r="180" s="81" customFormat="1"/>
    <row r="181" s="81" customFormat="1"/>
    <row r="182" s="81" customFormat="1"/>
    <row r="183" s="81" customFormat="1"/>
    <row r="184" s="81" customFormat="1"/>
    <row r="185" s="81" customFormat="1"/>
    <row r="186" s="81" customFormat="1"/>
    <row r="187" s="81" customFormat="1"/>
    <row r="188" s="81" customFormat="1"/>
    <row r="189" s="81" customFormat="1"/>
    <row r="190" s="81" customFormat="1"/>
    <row r="191" s="81" customFormat="1"/>
    <row r="192" s="81" customFormat="1"/>
    <row r="193" s="81" customFormat="1"/>
    <row r="194" s="81" customFormat="1"/>
    <row r="195" s="81" customFormat="1"/>
    <row r="196" s="81" customFormat="1"/>
    <row r="197" s="81" customFormat="1"/>
    <row r="198" s="81" customFormat="1"/>
    <row r="199" s="81" customFormat="1"/>
    <row r="200" s="81" customFormat="1"/>
    <row r="201" s="81" customFormat="1"/>
    <row r="202" s="81" customFormat="1"/>
    <row r="203" s="81" customFormat="1"/>
    <row r="204" s="81" customFormat="1"/>
    <row r="205" s="81" customFormat="1"/>
    <row r="206" s="81" customFormat="1"/>
    <row r="207" s="81" customFormat="1"/>
    <row r="208" s="81" customFormat="1"/>
    <row r="209" s="81" customFormat="1"/>
    <row r="210" s="81" customFormat="1"/>
  </sheetData>
  <mergeCells count="81">
    <mergeCell ref="A1:AY1"/>
    <mergeCell ref="A2:AY2"/>
    <mergeCell ref="B4:J4"/>
    <mergeCell ref="K4:AY4"/>
    <mergeCell ref="B5:J5"/>
    <mergeCell ref="K5:AY5"/>
    <mergeCell ref="B7:J7"/>
    <mergeCell ref="K7:AY7"/>
    <mergeCell ref="B8:J8"/>
    <mergeCell ref="K8:AY8"/>
    <mergeCell ref="B9:J9"/>
    <mergeCell ref="K9:AY9"/>
    <mergeCell ref="AK13:AN13"/>
    <mergeCell ref="B11:Z11"/>
    <mergeCell ref="AA11:AY11"/>
    <mergeCell ref="B12:K12"/>
    <mergeCell ref="L12:O12"/>
    <mergeCell ref="P12:W12"/>
    <mergeCell ref="X12:Z12"/>
    <mergeCell ref="AA12:AJ12"/>
    <mergeCell ref="AK12:AN12"/>
    <mergeCell ref="AO12:AV12"/>
    <mergeCell ref="AW12:AY12"/>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W18:AY18"/>
    <mergeCell ref="AO15:AV15"/>
    <mergeCell ref="AW15:AY15"/>
    <mergeCell ref="B17:K17"/>
    <mergeCell ref="L17:O17"/>
    <mergeCell ref="P17:W17"/>
    <mergeCell ref="X17:Z17"/>
    <mergeCell ref="AA17:AJ17"/>
    <mergeCell ref="AK17:AN17"/>
    <mergeCell ref="AO17:AV17"/>
    <mergeCell ref="AW17:AY17"/>
    <mergeCell ref="B15:K15"/>
    <mergeCell ref="L15:O15"/>
    <mergeCell ref="P15:W15"/>
    <mergeCell ref="X15:Z15"/>
    <mergeCell ref="AA15:AJ15"/>
    <mergeCell ref="B18:O18"/>
    <mergeCell ref="P18:W18"/>
    <mergeCell ref="X18:Z18"/>
    <mergeCell ref="AA18:AN18"/>
    <mergeCell ref="AO18:AV18"/>
    <mergeCell ref="AG21:AN21"/>
    <mergeCell ref="AO21:AV21"/>
    <mergeCell ref="Y22:AD22"/>
    <mergeCell ref="AE22:AF22"/>
    <mergeCell ref="AG22:AL22"/>
    <mergeCell ref="B23:X23"/>
    <mergeCell ref="AW16:AY16"/>
    <mergeCell ref="AM22:AN22"/>
    <mergeCell ref="AO22:AV22"/>
    <mergeCell ref="B16:K16"/>
    <mergeCell ref="L16:O16"/>
    <mergeCell ref="P16:W16"/>
    <mergeCell ref="X16:Z16"/>
    <mergeCell ref="AA16:AJ16"/>
    <mergeCell ref="AK16:AN16"/>
    <mergeCell ref="AO16:AV16"/>
    <mergeCell ref="B19:AK19"/>
    <mergeCell ref="AM19:AV19"/>
    <mergeCell ref="AW19:AY19"/>
    <mergeCell ref="B21:X22"/>
    <mergeCell ref="Y21:AF21"/>
  </mergeCells>
  <phoneticPr fontId="2"/>
  <printOptions horizontalCentered="1" verticalCentered="1"/>
  <pageMargins left="0.25" right="0.25"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view="pageBreakPreview" zoomScaleNormal="100" workbookViewId="0">
      <selection activeCell="L34" sqref="L34"/>
    </sheetView>
  </sheetViews>
  <sheetFormatPr defaultColWidth="9" defaultRowHeight="24.95" customHeight="1"/>
  <cols>
    <col min="1" max="1" width="5.125" style="1" customWidth="1"/>
    <col min="2" max="2" width="23.875" style="1" customWidth="1"/>
    <col min="3" max="3" width="23.625" style="1" customWidth="1"/>
    <col min="4" max="7" width="7.125" style="1" customWidth="1"/>
    <col min="8" max="8" width="9.5" style="1" customWidth="1"/>
    <col min="9" max="9" width="18.875" style="1" customWidth="1"/>
    <col min="10" max="10" width="18.375" style="1" customWidth="1"/>
    <col min="11" max="11" width="9" style="1"/>
    <col min="12" max="12" width="0" style="1" hidden="1" customWidth="1"/>
    <col min="13" max="14" width="25.625" style="1" hidden="1" customWidth="1"/>
    <col min="15" max="15" width="0" style="1" hidden="1" customWidth="1"/>
    <col min="16" max="16" width="20.625" style="1" hidden="1" customWidth="1"/>
    <col min="17" max="18" width="25.625" style="1" hidden="1" customWidth="1"/>
    <col min="19" max="19" width="0" style="1" hidden="1" customWidth="1"/>
    <col min="20" max="20" width="20.625" style="1" hidden="1" customWidth="1"/>
    <col min="21" max="22" width="0" style="1" hidden="1" customWidth="1"/>
    <col min="23" max="16384" width="9" style="1"/>
  </cols>
  <sheetData>
    <row r="1" spans="1:21" ht="46.35" customHeight="1" thickBot="1">
      <c r="A1" s="209" t="s">
        <v>81</v>
      </c>
      <c r="B1" s="209"/>
      <c r="C1" s="209"/>
      <c r="D1" s="209"/>
      <c r="E1" s="209"/>
      <c r="F1" s="209"/>
      <c r="G1" s="209"/>
      <c r="H1" s="209"/>
      <c r="I1" s="209"/>
      <c r="J1" s="8"/>
      <c r="K1" s="8"/>
      <c r="L1" s="8"/>
      <c r="M1" s="8"/>
      <c r="N1" s="8"/>
      <c r="O1" s="8"/>
      <c r="P1" s="8"/>
    </row>
    <row r="2" spans="1:21" s="78" customFormat="1" ht="24.95" customHeight="1">
      <c r="A2" s="217" t="s">
        <v>0</v>
      </c>
      <c r="B2" s="218"/>
      <c r="C2" s="26" t="s">
        <v>12</v>
      </c>
      <c r="D2" s="98"/>
      <c r="E2" s="99"/>
      <c r="F2" s="99"/>
      <c r="G2" s="99"/>
      <c r="H2" s="100"/>
      <c r="I2" s="102"/>
      <c r="J2" s="102"/>
      <c r="K2" s="102"/>
      <c r="L2" s="99"/>
      <c r="M2" s="99"/>
      <c r="N2" s="99"/>
      <c r="O2" s="99"/>
      <c r="P2" s="100"/>
    </row>
    <row r="3" spans="1:21" s="78" customFormat="1" ht="15.75" customHeight="1">
      <c r="A3" s="219"/>
      <c r="B3" s="220"/>
      <c r="C3" s="223" t="s">
        <v>13</v>
      </c>
      <c r="D3" s="225"/>
      <c r="E3" s="226"/>
      <c r="F3" s="226"/>
      <c r="G3" s="76"/>
      <c r="H3" s="104"/>
      <c r="I3" s="103"/>
      <c r="J3" s="103"/>
      <c r="K3" s="103"/>
      <c r="L3" s="70"/>
      <c r="M3" s="70"/>
      <c r="N3" s="70"/>
      <c r="O3" s="70"/>
      <c r="P3" s="71"/>
    </row>
    <row r="4" spans="1:21" s="78" customFormat="1" ht="15.75" customHeight="1" thickBot="1">
      <c r="A4" s="221"/>
      <c r="B4" s="222"/>
      <c r="C4" s="224"/>
      <c r="D4" s="227"/>
      <c r="E4" s="228"/>
      <c r="F4" s="228"/>
      <c r="G4" s="106"/>
      <c r="H4" s="105"/>
      <c r="I4" s="103"/>
      <c r="J4" s="103"/>
      <c r="K4" s="103"/>
      <c r="L4" s="101"/>
      <c r="P4" s="79"/>
    </row>
    <row r="5" spans="1:21" ht="10.35" customHeight="1">
      <c r="A5" s="77"/>
      <c r="B5" s="77"/>
      <c r="C5" s="77"/>
      <c r="D5" s="77"/>
      <c r="E5" s="77"/>
      <c r="F5" s="77"/>
      <c r="G5" s="77"/>
      <c r="H5" s="77"/>
      <c r="I5" s="77"/>
      <c r="J5" s="8"/>
      <c r="K5" s="8"/>
      <c r="L5" s="8"/>
      <c r="M5" s="8"/>
      <c r="N5" s="8"/>
      <c r="O5" s="8"/>
      <c r="P5" s="8"/>
    </row>
    <row r="6" spans="1:21" ht="26.25" customHeight="1" thickBot="1">
      <c r="A6" s="210" t="s">
        <v>83</v>
      </c>
      <c r="B6" s="210"/>
      <c r="C6" s="210"/>
      <c r="D6" s="210"/>
      <c r="E6" s="210"/>
      <c r="F6" s="210"/>
      <c r="G6" s="210"/>
      <c r="H6" s="210"/>
      <c r="I6" s="210"/>
      <c r="J6" s="3"/>
    </row>
    <row r="7" spans="1:21" ht="19.5" customHeight="1" thickBot="1">
      <c r="A7" s="203"/>
      <c r="B7" s="232" t="s">
        <v>1</v>
      </c>
      <c r="C7" s="230" t="s">
        <v>4</v>
      </c>
      <c r="D7" s="214" t="s">
        <v>5</v>
      </c>
      <c r="E7" s="215"/>
      <c r="F7" s="215"/>
      <c r="G7" s="216"/>
      <c r="H7" s="229" t="s">
        <v>82</v>
      </c>
      <c r="I7" s="212" t="s">
        <v>3</v>
      </c>
      <c r="J7" s="3"/>
    </row>
    <row r="8" spans="1:21" ht="21.75" customHeight="1" thickBot="1">
      <c r="A8" s="204"/>
      <c r="B8" s="233"/>
      <c r="C8" s="231"/>
      <c r="D8" s="19" t="s">
        <v>9</v>
      </c>
      <c r="E8" s="38" t="s">
        <v>8</v>
      </c>
      <c r="F8" s="30" t="s">
        <v>11</v>
      </c>
      <c r="G8" s="107" t="s">
        <v>42</v>
      </c>
      <c r="H8" s="206"/>
      <c r="I8" s="213"/>
      <c r="L8" s="4"/>
      <c r="M8" s="4"/>
      <c r="N8" s="4"/>
      <c r="O8" s="5"/>
      <c r="P8" s="9" t="s">
        <v>3</v>
      </c>
      <c r="Q8" s="10" t="s">
        <v>1</v>
      </c>
      <c r="R8" s="10" t="s">
        <v>2</v>
      </c>
      <c r="S8" s="11" t="s">
        <v>6</v>
      </c>
      <c r="T8" s="9" t="s">
        <v>3</v>
      </c>
      <c r="U8" s="1" t="s">
        <v>7</v>
      </c>
    </row>
    <row r="9" spans="1:21" ht="30.75" customHeight="1">
      <c r="A9" s="211">
        <v>1</v>
      </c>
      <c r="B9" s="55"/>
      <c r="C9" s="56"/>
      <c r="D9" s="35"/>
      <c r="E9" s="16"/>
      <c r="F9" s="29"/>
      <c r="G9" s="29"/>
      <c r="H9" s="205"/>
      <c r="I9" s="23"/>
      <c r="J9" s="6"/>
      <c r="L9" s="12">
        <v>1</v>
      </c>
      <c r="M9" s="12" t="e">
        <f>VLOOKUP((2*$L9-1),$B$9:$I$39,#REF!,0)</f>
        <v>#REF!</v>
      </c>
      <c r="N9" s="12" t="e">
        <f>VLOOKUP((2*$L9-1),$B$9:$I$39,#REF!,0)</f>
        <v>#REF!</v>
      </c>
      <c r="O9" s="12" t="e">
        <f>VLOOKUP((2*$L9-1),$B$9:$I$39,#REF!,0)</f>
        <v>#REF!</v>
      </c>
      <c r="P9" s="12" t="e">
        <f>VLOOKUP((2*$L9-1),$B$9:$I$39,#REF!,0)</f>
        <v>#REF!</v>
      </c>
      <c r="Q9" s="12" t="e">
        <f>VLOOKUP((2*$L9),$B$9:$I$39,#REF!,0)</f>
        <v>#REF!</v>
      </c>
      <c r="R9" s="12" t="e">
        <f>VLOOKUP((2*$L9),$B$9:$I$39,#REF!,0)</f>
        <v>#REF!</v>
      </c>
      <c r="S9" s="12" t="e">
        <f>VLOOKUP((2*$L9),$B$9:$I$39,#REF!,0)</f>
        <v>#REF!</v>
      </c>
      <c r="T9" s="12" t="e">
        <f>VLOOKUP((2*$L9),$B$9:$I$39,#REF!,0)</f>
        <v>#REF!</v>
      </c>
      <c r="U9" s="13" t="e">
        <f t="shared" ref="U9:U28" si="0">M9&amp;"
"&amp;Q9</f>
        <v>#REF!</v>
      </c>
    </row>
    <row r="10" spans="1:21" ht="30.75" customHeight="1" thickBot="1">
      <c r="A10" s="202"/>
      <c r="B10" s="57"/>
      <c r="C10" s="51"/>
      <c r="D10" s="28"/>
      <c r="E10" s="40"/>
      <c r="F10" s="21"/>
      <c r="G10" s="21"/>
      <c r="H10" s="206"/>
      <c r="I10" s="24"/>
      <c r="J10" s="6" t="s">
        <v>10</v>
      </c>
      <c r="L10" s="12">
        <v>2</v>
      </c>
      <c r="M10" s="12" t="e">
        <f>VLOOKUP((2*$L10-1),$B$9:$I$39,#REF!,0)</f>
        <v>#REF!</v>
      </c>
      <c r="N10" s="12" t="e">
        <f>VLOOKUP((2*$L10-1),$B$9:$I$39,#REF!,0)</f>
        <v>#REF!</v>
      </c>
      <c r="O10" s="12" t="e">
        <f>VLOOKUP((2*$L10-1),$B$9:$I$39,#REF!,0)</f>
        <v>#REF!</v>
      </c>
      <c r="P10" s="12" t="e">
        <f>VLOOKUP((2*$L10-1),$B$9:$I$39,#REF!,0)</f>
        <v>#REF!</v>
      </c>
      <c r="Q10" s="12" t="e">
        <f>VLOOKUP((2*$L10),$B$9:$I$39,#REF!,0)</f>
        <v>#REF!</v>
      </c>
      <c r="R10" s="12" t="e">
        <f>VLOOKUP((2*$L10),$B$9:$I$39,#REF!,0)</f>
        <v>#REF!</v>
      </c>
      <c r="S10" s="12" t="e">
        <f>VLOOKUP((2*$L10),$B$9:$I$39,#REF!,0)</f>
        <v>#REF!</v>
      </c>
      <c r="T10" s="12" t="e">
        <f>VLOOKUP((2*$L10),$B$9:$I$39,#REF!,0)</f>
        <v>#REF!</v>
      </c>
      <c r="U10" s="13" t="e">
        <f t="shared" si="0"/>
        <v>#REF!</v>
      </c>
    </row>
    <row r="11" spans="1:21" ht="30.75" customHeight="1">
      <c r="A11" s="201">
        <v>2</v>
      </c>
      <c r="B11" s="48"/>
      <c r="C11" s="20"/>
      <c r="D11" s="35"/>
      <c r="E11" s="35"/>
      <c r="F11" s="39"/>
      <c r="G11" s="29"/>
      <c r="H11" s="205"/>
      <c r="I11" s="25"/>
      <c r="J11" s="6"/>
      <c r="L11" s="12">
        <v>3</v>
      </c>
      <c r="M11" s="12" t="e">
        <f>VLOOKUP((2*$L11-1),$B$9:$I$39,#REF!,0)</f>
        <v>#REF!</v>
      </c>
      <c r="N11" s="12" t="e">
        <f>VLOOKUP((2*$L11-1),$B$9:$I$39,#REF!,0)</f>
        <v>#REF!</v>
      </c>
      <c r="O11" s="12" t="e">
        <f>VLOOKUP((2*$L11-1),$B$9:$I$39,#REF!,0)</f>
        <v>#REF!</v>
      </c>
      <c r="P11" s="12" t="e">
        <f>VLOOKUP((2*$L11-1),$B$9:$I$39,#REF!,0)</f>
        <v>#REF!</v>
      </c>
      <c r="Q11" s="12" t="e">
        <f>VLOOKUP((2*$L11),$B$9:$I$39,#REF!,0)</f>
        <v>#REF!</v>
      </c>
      <c r="R11" s="12" t="e">
        <f>VLOOKUP((2*$L11),$B$9:$I$39,#REF!,0)</f>
        <v>#REF!</v>
      </c>
      <c r="S11" s="12" t="e">
        <f>VLOOKUP((2*$L11),$B$9:$I$39,#REF!,0)</f>
        <v>#REF!</v>
      </c>
      <c r="T11" s="12" t="e">
        <f>VLOOKUP((2*$L11),$B$9:$I$39,#REF!,0)</f>
        <v>#REF!</v>
      </c>
      <c r="U11" s="13" t="e">
        <f t="shared" si="0"/>
        <v>#REF!</v>
      </c>
    </row>
    <row r="12" spans="1:21" ht="30.75" customHeight="1" thickBot="1">
      <c r="A12" s="202"/>
      <c r="B12" s="58"/>
      <c r="C12" s="59"/>
      <c r="D12" s="28"/>
      <c r="E12" s="60"/>
      <c r="F12" s="61"/>
      <c r="G12" s="21"/>
      <c r="H12" s="206"/>
      <c r="I12" s="24"/>
      <c r="J12" s="6"/>
      <c r="L12" s="12">
        <v>4</v>
      </c>
      <c r="M12" s="12" t="e">
        <f>VLOOKUP((2*$L12-1),$B$9:$I$39,#REF!,0)</f>
        <v>#REF!</v>
      </c>
      <c r="N12" s="12" t="e">
        <f>VLOOKUP((2*$L12-1),$B$9:$I$39,#REF!,0)</f>
        <v>#REF!</v>
      </c>
      <c r="O12" s="12" t="e">
        <f>VLOOKUP((2*$L12-1),$B$9:$I$39,#REF!,0)</f>
        <v>#REF!</v>
      </c>
      <c r="P12" s="12" t="e">
        <f>VLOOKUP((2*$L12-1),$B$9:$I$39,#REF!,0)</f>
        <v>#REF!</v>
      </c>
      <c r="Q12" s="12" t="e">
        <f>VLOOKUP((2*$L12),$B$9:$I$39,#REF!,0)</f>
        <v>#REF!</v>
      </c>
      <c r="R12" s="12" t="e">
        <f>VLOOKUP((2*$L12),$B$9:$I$39,#REF!,0)</f>
        <v>#REF!</v>
      </c>
      <c r="S12" s="12" t="e">
        <f>VLOOKUP((2*$L12),$B$9:$I$39,#REF!,0)</f>
        <v>#REF!</v>
      </c>
      <c r="T12" s="12" t="e">
        <f>VLOOKUP((2*$L12),$B$9:$I$39,#REF!,0)</f>
        <v>#REF!</v>
      </c>
      <c r="U12" s="13" t="e">
        <f t="shared" si="0"/>
        <v>#REF!</v>
      </c>
    </row>
    <row r="13" spans="1:21" ht="30.75" customHeight="1">
      <c r="A13" s="201">
        <v>3</v>
      </c>
      <c r="B13" s="48"/>
      <c r="C13" s="20"/>
      <c r="D13" s="39"/>
      <c r="E13" s="36"/>
      <c r="F13" s="35"/>
      <c r="G13" s="29"/>
      <c r="H13" s="205"/>
      <c r="I13" s="25"/>
      <c r="J13" s="6"/>
      <c r="L13" s="12">
        <v>5</v>
      </c>
      <c r="M13" s="12" t="e">
        <f>VLOOKUP((2*$L13-1),$B$9:$I$39,#REF!,0)</f>
        <v>#REF!</v>
      </c>
      <c r="N13" s="12" t="e">
        <f>VLOOKUP((2*$L13-1),$B$9:$I$39,#REF!,0)</f>
        <v>#REF!</v>
      </c>
      <c r="O13" s="12" t="e">
        <f>VLOOKUP((2*$L13-1),$B$9:$I$39,#REF!,0)</f>
        <v>#REF!</v>
      </c>
      <c r="P13" s="12" t="e">
        <f>VLOOKUP((2*$L13-1),$B$9:$I$39,#REF!,0)</f>
        <v>#REF!</v>
      </c>
      <c r="Q13" s="12" t="e">
        <f>VLOOKUP((2*$L13),$B$9:$I$39,#REF!,0)</f>
        <v>#REF!</v>
      </c>
      <c r="R13" s="12" t="e">
        <f>VLOOKUP((2*$L13),$B$9:$I$39,#REF!,0)</f>
        <v>#REF!</v>
      </c>
      <c r="S13" s="12" t="e">
        <f>VLOOKUP((2*$L13),$B$9:$I$39,#REF!,0)</f>
        <v>#REF!</v>
      </c>
      <c r="T13" s="12" t="e">
        <f>VLOOKUP((2*$L13),$B$9:$I$39,#REF!,0)</f>
        <v>#REF!</v>
      </c>
      <c r="U13" s="13" t="e">
        <f t="shared" si="0"/>
        <v>#REF!</v>
      </c>
    </row>
    <row r="14" spans="1:21" ht="30.75" customHeight="1" thickBot="1">
      <c r="A14" s="202"/>
      <c r="B14" s="62"/>
      <c r="C14" s="34"/>
      <c r="D14" s="40"/>
      <c r="E14" s="33"/>
      <c r="F14" s="33"/>
      <c r="G14" s="21"/>
      <c r="H14" s="206"/>
      <c r="I14" s="24"/>
      <c r="J14" s="6"/>
      <c r="L14" s="12">
        <v>6</v>
      </c>
      <c r="M14" s="12" t="e">
        <f>VLOOKUP((2*$L14-1),$B$9:$I$39,#REF!,0)</f>
        <v>#REF!</v>
      </c>
      <c r="N14" s="12" t="e">
        <f>VLOOKUP((2*$L14-1),$B$9:$I$39,#REF!,0)</f>
        <v>#REF!</v>
      </c>
      <c r="O14" s="12" t="e">
        <f>VLOOKUP((2*$L14-1),$B$9:$I$39,#REF!,0)</f>
        <v>#REF!</v>
      </c>
      <c r="P14" s="12" t="e">
        <f>VLOOKUP((2*$L14-1),$B$9:$I$39,#REF!,0)</f>
        <v>#REF!</v>
      </c>
      <c r="Q14" s="12" t="e">
        <f>VLOOKUP((2*$L14),$B$9:$I$39,#REF!,0)</f>
        <v>#REF!</v>
      </c>
      <c r="R14" s="12" t="e">
        <f>VLOOKUP((2*$L14),$B$9:$I$39,#REF!,0)</f>
        <v>#REF!</v>
      </c>
      <c r="S14" s="12" t="e">
        <f>VLOOKUP((2*$L14),$B$9:$I$39,#REF!,0)</f>
        <v>#REF!</v>
      </c>
      <c r="T14" s="12" t="e">
        <f>VLOOKUP((2*$L14),$B$9:$I$39,#REF!,0)</f>
        <v>#REF!</v>
      </c>
      <c r="U14" s="13" t="e">
        <f t="shared" si="0"/>
        <v>#REF!</v>
      </c>
    </row>
    <row r="15" spans="1:21" ht="30.75" customHeight="1">
      <c r="A15" s="201">
        <v>4</v>
      </c>
      <c r="B15" s="63"/>
      <c r="C15" s="64"/>
      <c r="D15" s="41"/>
      <c r="E15" s="36"/>
      <c r="F15" s="35"/>
      <c r="G15" s="29"/>
      <c r="H15" s="205"/>
      <c r="I15" s="25"/>
      <c r="J15" s="6"/>
      <c r="L15" s="12">
        <v>7</v>
      </c>
      <c r="M15" s="12" t="e">
        <f>VLOOKUP((2*$L15-1),$B$9:$I$39,#REF!,0)</f>
        <v>#REF!</v>
      </c>
      <c r="N15" s="12" t="e">
        <f>VLOOKUP((2*$L15-1),$B$9:$I$39,#REF!,0)</f>
        <v>#REF!</v>
      </c>
      <c r="O15" s="12" t="e">
        <f>VLOOKUP((2*$L15-1),$B$9:$I$39,#REF!,0)</f>
        <v>#REF!</v>
      </c>
      <c r="P15" s="12" t="e">
        <f>VLOOKUP((2*$L15-1),$B$9:$I$39,#REF!,0)</f>
        <v>#REF!</v>
      </c>
      <c r="Q15" s="12" t="e">
        <f>VLOOKUP((2*$L15),$B$9:$I$39,#REF!,0)</f>
        <v>#REF!</v>
      </c>
      <c r="R15" s="12" t="e">
        <f>VLOOKUP((2*$L15),$B$9:$I$39,#REF!,0)</f>
        <v>#REF!</v>
      </c>
      <c r="S15" s="12" t="e">
        <f>VLOOKUP((2*$L15),$B$9:$I$39,#REF!,0)</f>
        <v>#REF!</v>
      </c>
      <c r="T15" s="12" t="e">
        <f>VLOOKUP((2*$L15),$B$9:$I$39,#REF!,0)</f>
        <v>#REF!</v>
      </c>
      <c r="U15" s="13" t="e">
        <f t="shared" si="0"/>
        <v>#REF!</v>
      </c>
    </row>
    <row r="16" spans="1:21" ht="30.75" customHeight="1" thickBot="1">
      <c r="A16" s="202"/>
      <c r="B16" s="58"/>
      <c r="C16" s="59"/>
      <c r="D16" s="40"/>
      <c r="E16" s="33"/>
      <c r="F16" s="37"/>
      <c r="G16" s="21"/>
      <c r="H16" s="206"/>
      <c r="I16" s="24"/>
      <c r="J16" s="6"/>
      <c r="L16" s="12">
        <v>8</v>
      </c>
      <c r="M16" s="12" t="e">
        <f>VLOOKUP((2*$L16-1),$B$9:$I$39,#REF!,0)</f>
        <v>#REF!</v>
      </c>
      <c r="N16" s="12" t="e">
        <f>VLOOKUP((2*$L16-1),$B$9:$I$39,#REF!,0)</f>
        <v>#REF!</v>
      </c>
      <c r="O16" s="12" t="e">
        <f>VLOOKUP((2*$L16-1),$B$9:$I$39,#REF!,0)</f>
        <v>#REF!</v>
      </c>
      <c r="P16" s="12" t="e">
        <f>VLOOKUP((2*$L16-1),$B$9:$I$39,#REF!,0)</f>
        <v>#REF!</v>
      </c>
      <c r="Q16" s="12" t="e">
        <f>VLOOKUP((2*$L16),$B$9:$I$39,#REF!,0)</f>
        <v>#REF!</v>
      </c>
      <c r="R16" s="12" t="e">
        <f>VLOOKUP((2*$L16),$B$9:$I$39,#REF!,0)</f>
        <v>#REF!</v>
      </c>
      <c r="S16" s="12" t="e">
        <f>VLOOKUP((2*$L16),$B$9:$I$39,#REF!,0)</f>
        <v>#REF!</v>
      </c>
      <c r="T16" s="12" t="e">
        <f>VLOOKUP((2*$L16),$B$9:$I$39,#REF!,0)</f>
        <v>#REF!</v>
      </c>
      <c r="U16" s="13" t="e">
        <f t="shared" si="0"/>
        <v>#REF!</v>
      </c>
    </row>
    <row r="17" spans="1:21" ht="30.75" customHeight="1">
      <c r="A17" s="201">
        <v>5</v>
      </c>
      <c r="B17" s="63"/>
      <c r="C17" s="64"/>
      <c r="D17" s="43"/>
      <c r="E17" s="16"/>
      <c r="F17" s="27"/>
      <c r="G17" s="29"/>
      <c r="H17" s="205"/>
      <c r="I17" s="25"/>
      <c r="J17" s="6"/>
      <c r="L17" s="12">
        <v>9</v>
      </c>
      <c r="M17" s="12" t="e">
        <f>VLOOKUP((2*$L17-1),$B$9:$I$39,#REF!,0)</f>
        <v>#REF!</v>
      </c>
      <c r="N17" s="12" t="e">
        <f>VLOOKUP((2*$L17-1),$B$9:$I$39,#REF!,0)</f>
        <v>#REF!</v>
      </c>
      <c r="O17" s="12" t="e">
        <f>VLOOKUP((2*$L17-1),$B$9:$I$39,#REF!,0)</f>
        <v>#REF!</v>
      </c>
      <c r="P17" s="12" t="e">
        <f>VLOOKUP((2*$L17-1),$B$9:$I$39,#REF!,0)</f>
        <v>#REF!</v>
      </c>
      <c r="Q17" s="12" t="e">
        <f>VLOOKUP((2*$L17),$B$9:$I$39,#REF!,0)</f>
        <v>#REF!</v>
      </c>
      <c r="R17" s="12" t="e">
        <f>VLOOKUP((2*$L17),$B$9:$I$39,#REF!,0)</f>
        <v>#REF!</v>
      </c>
      <c r="S17" s="12" t="e">
        <f>VLOOKUP((2*$L17),$B$9:$I$39,#REF!,0)</f>
        <v>#REF!</v>
      </c>
      <c r="T17" s="12" t="e">
        <f>VLOOKUP((2*$L17),$B$9:$I$39,#REF!,0)</f>
        <v>#REF!</v>
      </c>
      <c r="U17" s="13" t="e">
        <f t="shared" si="0"/>
        <v>#REF!</v>
      </c>
    </row>
    <row r="18" spans="1:21" ht="30.75" customHeight="1" thickBot="1">
      <c r="A18" s="202"/>
      <c r="B18" s="58"/>
      <c r="C18" s="59"/>
      <c r="D18" s="47"/>
      <c r="E18" s="47"/>
      <c r="F18" s="33"/>
      <c r="G18" s="21"/>
      <c r="H18" s="206"/>
      <c r="I18" s="24"/>
      <c r="J18" s="6"/>
      <c r="L18" s="12">
        <v>10</v>
      </c>
      <c r="M18" s="12" t="e">
        <f>VLOOKUP((2*$L18-1),$B$9:$I$39,#REF!,0)</f>
        <v>#REF!</v>
      </c>
      <c r="N18" s="12" t="e">
        <f>VLOOKUP((2*$L18-1),$B$9:$I$39,#REF!,0)</f>
        <v>#REF!</v>
      </c>
      <c r="O18" s="12" t="e">
        <f>VLOOKUP((2*$L18-1),$B$9:$I$39,#REF!,0)</f>
        <v>#REF!</v>
      </c>
      <c r="P18" s="12" t="e">
        <f>VLOOKUP((2*$L18-1),$B$9:$I$39,#REF!,0)</f>
        <v>#REF!</v>
      </c>
      <c r="Q18" s="12" t="e">
        <f>VLOOKUP((2*$L18),$B$9:$I$39,#REF!,0)</f>
        <v>#REF!</v>
      </c>
      <c r="R18" s="12" t="e">
        <f>VLOOKUP((2*$L18),$B$9:$I$39,#REF!,0)</f>
        <v>#REF!</v>
      </c>
      <c r="S18" s="12" t="e">
        <f>VLOOKUP((2*$L18),$B$9:$I$39,#REF!,0)</f>
        <v>#REF!</v>
      </c>
      <c r="T18" s="12" t="e">
        <f>VLOOKUP((2*$L18),$B$9:$I$39,#REF!,0)</f>
        <v>#REF!</v>
      </c>
      <c r="U18" s="13" t="e">
        <f t="shared" si="0"/>
        <v>#REF!</v>
      </c>
    </row>
    <row r="19" spans="1:21" ht="30.75" customHeight="1">
      <c r="A19" s="201">
        <v>6</v>
      </c>
      <c r="B19" s="65"/>
      <c r="C19" s="66"/>
      <c r="D19" s="27"/>
      <c r="E19" s="53"/>
      <c r="F19" s="36"/>
      <c r="G19" s="29"/>
      <c r="H19" s="205"/>
      <c r="I19" s="25"/>
      <c r="J19" s="6"/>
      <c r="L19" s="12">
        <v>11</v>
      </c>
      <c r="M19" s="12" t="e">
        <f>VLOOKUP((2*$L19-1),$B$9:$I$39,#REF!,0)</f>
        <v>#REF!</v>
      </c>
      <c r="N19" s="12" t="e">
        <f>VLOOKUP((2*$L19-1),$B$9:$I$39,#REF!,0)</f>
        <v>#REF!</v>
      </c>
      <c r="O19" s="12" t="e">
        <f>VLOOKUP((2*$L19-1),$B$9:$I$39,#REF!,0)</f>
        <v>#REF!</v>
      </c>
      <c r="P19" s="12" t="e">
        <f>VLOOKUP((2*$L19-1),$B$9:$I$39,#REF!,0)</f>
        <v>#REF!</v>
      </c>
      <c r="Q19" s="12" t="e">
        <f>VLOOKUP((2*$L19),$B$9:$I$39,#REF!,0)</f>
        <v>#REF!</v>
      </c>
      <c r="R19" s="12" t="e">
        <f>VLOOKUP((2*$L19),$B$9:$I$39,#REF!,0)</f>
        <v>#REF!</v>
      </c>
      <c r="S19" s="12" t="e">
        <f>VLOOKUP((2*$L19),$B$9:$I$39,#REF!,0)</f>
        <v>#REF!</v>
      </c>
      <c r="T19" s="12" t="e">
        <f>VLOOKUP((2*$L19),$B$9:$I$39,#REF!,0)</f>
        <v>#REF!</v>
      </c>
      <c r="U19" s="13" t="e">
        <f t="shared" si="0"/>
        <v>#REF!</v>
      </c>
    </row>
    <row r="20" spans="1:21" ht="30.75" customHeight="1" thickBot="1">
      <c r="A20" s="202"/>
      <c r="B20" s="67"/>
      <c r="C20" s="68"/>
      <c r="D20" s="33"/>
      <c r="E20" s="52"/>
      <c r="F20" s="33"/>
      <c r="G20" s="21"/>
      <c r="H20" s="206"/>
      <c r="I20" s="24"/>
      <c r="J20" s="6"/>
      <c r="L20" s="12">
        <v>12</v>
      </c>
      <c r="M20" s="12" t="e">
        <f>VLOOKUP((2*$L20-1),$B$9:$I$39,#REF!,0)</f>
        <v>#REF!</v>
      </c>
      <c r="N20" s="12" t="e">
        <f>VLOOKUP((2*$L20-1),$B$9:$I$39,#REF!,0)</f>
        <v>#REF!</v>
      </c>
      <c r="O20" s="12" t="e">
        <f>VLOOKUP((2*$L20-1),$B$9:$I$39,#REF!,0)</f>
        <v>#REF!</v>
      </c>
      <c r="P20" s="12" t="e">
        <f>VLOOKUP((2*$L20-1),$B$9:$I$39,#REF!,0)</f>
        <v>#REF!</v>
      </c>
      <c r="Q20" s="12" t="e">
        <f>VLOOKUP((2*$L20),$B$9:$I$39,#REF!,0)</f>
        <v>#REF!</v>
      </c>
      <c r="R20" s="12" t="e">
        <f>VLOOKUP((2*$L20),$B$9:$I$39,#REF!,0)</f>
        <v>#REF!</v>
      </c>
      <c r="S20" s="12" t="e">
        <f>VLOOKUP((2*$L20),$B$9:$I$39,#REF!,0)</f>
        <v>#REF!</v>
      </c>
      <c r="T20" s="12" t="e">
        <f>VLOOKUP((2*$L20),$B$9:$I$39,#REF!,0)</f>
        <v>#REF!</v>
      </c>
      <c r="U20" s="13" t="e">
        <f t="shared" si="0"/>
        <v>#REF!</v>
      </c>
    </row>
    <row r="21" spans="1:21" ht="30.75" customHeight="1">
      <c r="A21" s="201">
        <v>7</v>
      </c>
      <c r="B21" s="63"/>
      <c r="C21" s="64"/>
      <c r="D21" s="50"/>
      <c r="E21" s="43"/>
      <c r="F21" s="35"/>
      <c r="G21" s="29"/>
      <c r="H21" s="205"/>
      <c r="I21" s="25"/>
      <c r="J21" s="6"/>
      <c r="L21" s="12">
        <v>13</v>
      </c>
      <c r="M21" s="12" t="e">
        <f>VLOOKUP((2*$L21-1),$B$9:$I$39,#REF!,0)</f>
        <v>#REF!</v>
      </c>
      <c r="N21" s="12" t="e">
        <f>VLOOKUP((2*$L21-1),$B$9:$I$39,#REF!,0)</f>
        <v>#REF!</v>
      </c>
      <c r="O21" s="12" t="e">
        <f>VLOOKUP((2*$L21-1),$B$9:$I$39,#REF!,0)</f>
        <v>#REF!</v>
      </c>
      <c r="P21" s="12" t="e">
        <f>VLOOKUP((2*$L21-1),$B$9:$I$39,#REF!,0)</f>
        <v>#REF!</v>
      </c>
      <c r="Q21" s="12" t="e">
        <f>VLOOKUP((2*$L21),$B$9:$I$39,#REF!,0)</f>
        <v>#REF!</v>
      </c>
      <c r="R21" s="12" t="e">
        <f>VLOOKUP((2*$L21),$B$9:$I$39,#REF!,0)</f>
        <v>#REF!</v>
      </c>
      <c r="S21" s="12" t="e">
        <f>VLOOKUP((2*$L21),$B$9:$I$39,#REF!,0)</f>
        <v>#REF!</v>
      </c>
      <c r="T21" s="12" t="e">
        <f>VLOOKUP((2*$L21),$B$9:$I$39,#REF!,0)</f>
        <v>#REF!</v>
      </c>
      <c r="U21" s="13" t="e">
        <f t="shared" si="0"/>
        <v>#REF!</v>
      </c>
    </row>
    <row r="22" spans="1:21" ht="30.75" customHeight="1" thickBot="1">
      <c r="A22" s="202"/>
      <c r="B22" s="58"/>
      <c r="C22" s="59"/>
      <c r="D22" s="54"/>
      <c r="E22" s="40"/>
      <c r="F22" s="60"/>
      <c r="G22" s="21"/>
      <c r="H22" s="206"/>
      <c r="I22" s="24"/>
      <c r="J22" s="6"/>
      <c r="L22" s="12">
        <v>14</v>
      </c>
      <c r="M22" s="12" t="e">
        <f>VLOOKUP((2*$L22-1),$B$9:$I$39,#REF!,0)</f>
        <v>#REF!</v>
      </c>
      <c r="N22" s="12" t="e">
        <f>VLOOKUP((2*$L22-1),$B$9:$I$39,#REF!,0)</f>
        <v>#REF!</v>
      </c>
      <c r="O22" s="12" t="e">
        <f>VLOOKUP((2*$L22-1),$B$9:$I$39,#REF!,0)</f>
        <v>#REF!</v>
      </c>
      <c r="P22" s="12" t="e">
        <f>VLOOKUP((2*$L22-1),$B$9:$I$39,#REF!,0)</f>
        <v>#REF!</v>
      </c>
      <c r="Q22" s="12" t="e">
        <f>VLOOKUP((2*$L22),$B$9:$I$39,#REF!,0)</f>
        <v>#REF!</v>
      </c>
      <c r="R22" s="12" t="e">
        <f>VLOOKUP((2*$L22),$B$9:$I$39,#REF!,0)</f>
        <v>#REF!</v>
      </c>
      <c r="S22" s="12" t="e">
        <f>VLOOKUP((2*$L22),$B$9:$I$39,#REF!,0)</f>
        <v>#REF!</v>
      </c>
      <c r="T22" s="12" t="e">
        <f>VLOOKUP((2*$L22),$B$9:$I$39,#REF!,0)</f>
        <v>#REF!</v>
      </c>
      <c r="U22" s="13" t="e">
        <f t="shared" si="0"/>
        <v>#REF!</v>
      </c>
    </row>
    <row r="23" spans="1:21" ht="30.75" customHeight="1">
      <c r="A23" s="201">
        <v>8</v>
      </c>
      <c r="B23" s="49"/>
      <c r="C23" s="15"/>
      <c r="D23" s="45"/>
      <c r="E23" s="45"/>
      <c r="F23" s="46"/>
      <c r="G23" s="29"/>
      <c r="H23" s="205"/>
      <c r="I23" s="25"/>
      <c r="J23" s="2"/>
      <c r="L23" s="12">
        <v>15</v>
      </c>
      <c r="M23" s="12" t="e">
        <f>VLOOKUP((2*$L23-1),$B$9:$I$39,#REF!,0)</f>
        <v>#REF!</v>
      </c>
      <c r="N23" s="12" t="e">
        <f>VLOOKUP((2*$L23-1),$B$9:$I$39,#REF!,0)</f>
        <v>#REF!</v>
      </c>
      <c r="O23" s="12" t="e">
        <f>VLOOKUP((2*$L23-1),$B$9:$I$39,#REF!,0)</f>
        <v>#REF!</v>
      </c>
      <c r="P23" s="12" t="e">
        <f>VLOOKUP((2*$L23-1),$B$9:$I$39,#REF!,0)</f>
        <v>#REF!</v>
      </c>
      <c r="Q23" s="12" t="e">
        <f>VLOOKUP((2*$L23),$B$9:$I$39,#REF!,0)</f>
        <v>#REF!</v>
      </c>
      <c r="R23" s="12" t="e">
        <f>VLOOKUP((2*$L23),$B$9:$I$39,#REF!,0)</f>
        <v>#REF!</v>
      </c>
      <c r="S23" s="12" t="e">
        <f>VLOOKUP((2*$L23),$B$9:$I$39,#REF!,0)</f>
        <v>#REF!</v>
      </c>
      <c r="T23" s="12" t="e">
        <f>VLOOKUP((2*$L23),$B$9:$I$39,#REF!,0)</f>
        <v>#REF!</v>
      </c>
      <c r="U23" s="13" t="e">
        <f t="shared" si="0"/>
        <v>#REF!</v>
      </c>
    </row>
    <row r="24" spans="1:21" ht="30.75" customHeight="1" thickBot="1">
      <c r="A24" s="202"/>
      <c r="B24" s="32"/>
      <c r="C24" s="14"/>
      <c r="D24" s="42"/>
      <c r="E24" s="21"/>
      <c r="F24" s="21"/>
      <c r="G24" s="21"/>
      <c r="H24" s="206"/>
      <c r="I24" s="24"/>
      <c r="J24" s="2"/>
      <c r="L24" s="12">
        <v>16</v>
      </c>
      <c r="M24" s="12" t="e">
        <f>VLOOKUP((2*$L24-1),$B$9:$I$39,#REF!,0)</f>
        <v>#REF!</v>
      </c>
      <c r="N24" s="12" t="e">
        <f>VLOOKUP((2*$L24-1),$B$9:$I$39,#REF!,0)</f>
        <v>#REF!</v>
      </c>
      <c r="O24" s="12" t="e">
        <f>VLOOKUP((2*$L24-1),$B$9:$I$39,#REF!,0)</f>
        <v>#REF!</v>
      </c>
      <c r="P24" s="12" t="e">
        <f>VLOOKUP((2*$L24-1),$B$9:$I$39,#REF!,0)</f>
        <v>#REF!</v>
      </c>
      <c r="Q24" s="12" t="e">
        <f>VLOOKUP((2*$L24),$B$9:$I$39,#REF!,0)</f>
        <v>#REF!</v>
      </c>
      <c r="R24" s="12" t="e">
        <f>VLOOKUP((2*$L24),$B$9:$I$39,#REF!,0)</f>
        <v>#REF!</v>
      </c>
      <c r="S24" s="12" t="e">
        <f>VLOOKUP((2*$L24),$B$9:$I$39,#REF!,0)</f>
        <v>#REF!</v>
      </c>
      <c r="T24" s="12" t="e">
        <f>VLOOKUP((2*$L24),$B$9:$I$39,#REF!,0)</f>
        <v>#REF!</v>
      </c>
      <c r="U24" s="13" t="e">
        <f t="shared" si="0"/>
        <v>#REF!</v>
      </c>
    </row>
    <row r="25" spans="1:21" ht="30.75" customHeight="1">
      <c r="A25" s="201">
        <v>9</v>
      </c>
      <c r="B25" s="65"/>
      <c r="C25" s="64"/>
      <c r="D25" s="45"/>
      <c r="E25" s="35"/>
      <c r="F25" s="45"/>
      <c r="G25" s="29"/>
      <c r="H25" s="205"/>
      <c r="I25" s="25"/>
      <c r="J25" s="2"/>
      <c r="L25" s="12">
        <v>17</v>
      </c>
      <c r="M25" s="12" t="e">
        <f>VLOOKUP((2*$L25-1),$B$9:$I$39,#REF!,0)</f>
        <v>#REF!</v>
      </c>
      <c r="N25" s="12" t="e">
        <f>VLOOKUP((2*$L25-1),$B$9:$I$39,#REF!,0)</f>
        <v>#REF!</v>
      </c>
      <c r="O25" s="12" t="e">
        <f>VLOOKUP((2*$L25-1),$B$9:$I$39,#REF!,0)</f>
        <v>#REF!</v>
      </c>
      <c r="P25" s="12" t="e">
        <f>VLOOKUP((2*$L25-1),$B$9:$I$39,#REF!,0)</f>
        <v>#REF!</v>
      </c>
      <c r="Q25" s="12" t="e">
        <f>VLOOKUP((2*$L25),$B$9:$I$39,#REF!,0)</f>
        <v>#REF!</v>
      </c>
      <c r="R25" s="12" t="e">
        <f>VLOOKUP((2*$L25),$B$9:$I$39,#REF!,0)</f>
        <v>#REF!</v>
      </c>
      <c r="S25" s="12" t="e">
        <f>VLOOKUP((2*$L25),$B$9:$I$39,#REF!,0)</f>
        <v>#REF!</v>
      </c>
      <c r="T25" s="12" t="e">
        <f>VLOOKUP((2*$L25),$B$9:$I$39,#REF!,0)</f>
        <v>#REF!</v>
      </c>
      <c r="U25" s="13" t="e">
        <f t="shared" si="0"/>
        <v>#REF!</v>
      </c>
    </row>
    <row r="26" spans="1:21" ht="30.75" customHeight="1" thickBot="1">
      <c r="A26" s="202"/>
      <c r="B26" s="67"/>
      <c r="C26" s="59"/>
      <c r="D26" s="42"/>
      <c r="E26" s="60"/>
      <c r="F26" s="21"/>
      <c r="G26" s="21"/>
      <c r="H26" s="206"/>
      <c r="I26" s="24"/>
      <c r="J26" s="2"/>
      <c r="L26" s="12">
        <v>18</v>
      </c>
      <c r="M26" s="12" t="e">
        <f>VLOOKUP((2*$L26-1),$B$9:$I$39,#REF!,0)</f>
        <v>#REF!</v>
      </c>
      <c r="N26" s="12" t="e">
        <f>VLOOKUP((2*$L26-1),$B$9:$I$39,#REF!,0)</f>
        <v>#REF!</v>
      </c>
      <c r="O26" s="12" t="e">
        <f>VLOOKUP((2*$L26-1),$B$9:$I$39,#REF!,0)</f>
        <v>#REF!</v>
      </c>
      <c r="P26" s="12" t="e">
        <f>VLOOKUP((2*$L26-1),$B$9:$I$39,#REF!,0)</f>
        <v>#REF!</v>
      </c>
      <c r="Q26" s="12" t="e">
        <f>VLOOKUP((2*$L26),$B$9:$I$39,#REF!,0)</f>
        <v>#REF!</v>
      </c>
      <c r="R26" s="12" t="e">
        <f>VLOOKUP((2*$L26),$B$9:$I$39,#REF!,0)</f>
        <v>#REF!</v>
      </c>
      <c r="S26" s="12" t="e">
        <f>VLOOKUP((2*$L26),$B$9:$I$39,#REF!,0)</f>
        <v>#REF!</v>
      </c>
      <c r="T26" s="12" t="e">
        <f>VLOOKUP((2*$L26),$B$9:$I$39,#REF!,0)</f>
        <v>#REF!</v>
      </c>
      <c r="U26" s="13" t="e">
        <f t="shared" si="0"/>
        <v>#REF!</v>
      </c>
    </row>
    <row r="27" spans="1:21" ht="30.75" customHeight="1">
      <c r="A27" s="201">
        <v>10</v>
      </c>
      <c r="B27" s="63"/>
      <c r="C27" s="66"/>
      <c r="D27" s="45"/>
      <c r="E27" s="35"/>
      <c r="F27" s="45"/>
      <c r="G27" s="29"/>
      <c r="H27" s="205"/>
      <c r="I27" s="25"/>
      <c r="J27" s="2"/>
      <c r="L27" s="12">
        <v>19</v>
      </c>
      <c r="M27" s="12" t="e">
        <f>VLOOKUP((2*$L27-1),$B$9:$I$39,#REF!,0)</f>
        <v>#REF!</v>
      </c>
      <c r="N27" s="12" t="e">
        <f>VLOOKUP((2*$L27-1),$B$9:$I$39,#REF!,0)</f>
        <v>#REF!</v>
      </c>
      <c r="O27" s="12" t="e">
        <f>VLOOKUP((2*$L27-1),$B$9:$I$39,#REF!,0)</f>
        <v>#REF!</v>
      </c>
      <c r="P27" s="12" t="e">
        <f>VLOOKUP((2*$L27-1),$B$9:$I$39,#REF!,0)</f>
        <v>#REF!</v>
      </c>
      <c r="Q27" s="12" t="e">
        <f>VLOOKUP((2*$L27),$B$9:$I$39,#REF!,0)</f>
        <v>#REF!</v>
      </c>
      <c r="R27" s="12" t="e">
        <f>VLOOKUP((2*$L27),$B$9:$I$39,#REF!,0)</f>
        <v>#REF!</v>
      </c>
      <c r="S27" s="12" t="e">
        <f>VLOOKUP((2*$L27),$B$9:$I$39,#REF!,0)</f>
        <v>#REF!</v>
      </c>
      <c r="T27" s="12" t="e">
        <f>VLOOKUP((2*$L27),$B$9:$I$39,#REF!,0)</f>
        <v>#REF!</v>
      </c>
      <c r="U27" s="13" t="e">
        <f t="shared" si="0"/>
        <v>#REF!</v>
      </c>
    </row>
    <row r="28" spans="1:21" ht="30.75" customHeight="1" thickBot="1">
      <c r="A28" s="202"/>
      <c r="B28" s="69"/>
      <c r="C28" s="51"/>
      <c r="D28" s="42"/>
      <c r="E28" s="60"/>
      <c r="F28" s="21"/>
      <c r="G28" s="21"/>
      <c r="H28" s="206"/>
      <c r="I28" s="24"/>
      <c r="J28" s="2"/>
      <c r="L28" s="12">
        <v>20</v>
      </c>
      <c r="M28" s="12" t="e">
        <f>VLOOKUP((2*$L28-1),$B$9:$I$39,#REF!,0)</f>
        <v>#REF!</v>
      </c>
      <c r="N28" s="12" t="e">
        <f>VLOOKUP((2*$L28-1),$B$9:$I$39,#REF!,0)</f>
        <v>#REF!</v>
      </c>
      <c r="O28" s="12" t="e">
        <f>VLOOKUP((2*$L28-1),$B$9:$I$39,#REF!,0)</f>
        <v>#REF!</v>
      </c>
      <c r="P28" s="12" t="e">
        <f>VLOOKUP((2*$L28-1),$B$9:$I$39,#REF!,0)</f>
        <v>#REF!</v>
      </c>
      <c r="Q28" s="12" t="e">
        <f>VLOOKUP((2*$L28),$B$9:$I$39,#REF!,0)</f>
        <v>#REF!</v>
      </c>
      <c r="R28" s="12" t="e">
        <f>VLOOKUP((2*$L28),$B$9:$I$39,#REF!,0)</f>
        <v>#REF!</v>
      </c>
      <c r="S28" s="12" t="e">
        <f>VLOOKUP((2*$L28),$B$9:$I$39,#REF!,0)</f>
        <v>#REF!</v>
      </c>
      <c r="T28" s="12" t="e">
        <f>VLOOKUP((2*$L28),$B$9:$I$39,#REF!,0)</f>
        <v>#REF!</v>
      </c>
      <c r="U28" s="13" t="e">
        <f t="shared" si="0"/>
        <v>#REF!</v>
      </c>
    </row>
    <row r="29" spans="1:21" ht="30.75" customHeight="1">
      <c r="A29" s="201">
        <v>11</v>
      </c>
      <c r="B29" s="63"/>
      <c r="C29" s="66"/>
      <c r="D29" s="45"/>
      <c r="E29" s="46"/>
      <c r="F29" s="35"/>
      <c r="G29" s="29"/>
      <c r="H29" s="205"/>
      <c r="I29" s="25"/>
      <c r="J29" s="2"/>
    </row>
    <row r="30" spans="1:21" ht="30.75" customHeight="1" thickBot="1">
      <c r="A30" s="202"/>
      <c r="B30" s="58"/>
      <c r="C30" s="68"/>
      <c r="D30" s="42"/>
      <c r="E30" s="21"/>
      <c r="F30" s="60"/>
      <c r="G30" s="21"/>
      <c r="H30" s="206"/>
      <c r="I30" s="24"/>
      <c r="J30" s="2"/>
    </row>
    <row r="31" spans="1:21" ht="30.75" customHeight="1">
      <c r="A31" s="201">
        <v>12</v>
      </c>
      <c r="B31" s="65"/>
      <c r="C31" s="66"/>
      <c r="D31" s="45"/>
      <c r="E31" s="46"/>
      <c r="F31" s="35"/>
      <c r="G31" s="29"/>
      <c r="H31" s="205"/>
      <c r="I31" s="25"/>
      <c r="J31" s="2"/>
    </row>
    <row r="32" spans="1:21" ht="30.75" customHeight="1" thickBot="1">
      <c r="A32" s="202"/>
      <c r="B32" s="67"/>
      <c r="C32" s="68"/>
      <c r="D32" s="42"/>
      <c r="E32" s="21"/>
      <c r="F32" s="60"/>
      <c r="G32" s="21"/>
      <c r="H32" s="206"/>
      <c r="I32" s="24"/>
      <c r="J32" s="2"/>
    </row>
    <row r="33" spans="1:10" ht="30.75" customHeight="1">
      <c r="A33" s="201">
        <v>13</v>
      </c>
      <c r="B33" s="31"/>
      <c r="C33" s="15"/>
      <c r="D33" s="45"/>
      <c r="E33" s="46"/>
      <c r="F33" s="46"/>
      <c r="G33" s="29"/>
      <c r="H33" s="205"/>
      <c r="I33" s="25"/>
      <c r="J33" s="2"/>
    </row>
    <row r="34" spans="1:10" ht="30.75" customHeight="1" thickBot="1">
      <c r="A34" s="202"/>
      <c r="B34" s="32"/>
      <c r="C34" s="14"/>
      <c r="D34" s="42"/>
      <c r="E34" s="21"/>
      <c r="F34" s="21"/>
      <c r="G34" s="21"/>
      <c r="H34" s="206"/>
      <c r="I34" s="24"/>
      <c r="J34" s="2"/>
    </row>
    <row r="35" spans="1:10" ht="30.75" customHeight="1">
      <c r="A35" s="236">
        <v>14</v>
      </c>
      <c r="B35" s="31"/>
      <c r="C35" s="15"/>
      <c r="D35" s="43"/>
      <c r="E35" s="22"/>
      <c r="F35" s="16"/>
      <c r="G35" s="29"/>
      <c r="H35" s="205"/>
      <c r="I35" s="25"/>
      <c r="J35" s="2"/>
    </row>
    <row r="36" spans="1:10" ht="30.75" customHeight="1" thickBot="1">
      <c r="A36" s="237"/>
      <c r="B36" s="32"/>
      <c r="C36" s="14"/>
      <c r="D36" s="40"/>
      <c r="E36" s="21"/>
      <c r="F36" s="44"/>
      <c r="G36" s="21"/>
      <c r="H36" s="206"/>
      <c r="I36" s="24"/>
      <c r="J36" s="2"/>
    </row>
    <row r="37" spans="1:10" ht="30.75" customHeight="1">
      <c r="A37" s="234"/>
      <c r="B37" s="73"/>
      <c r="C37" s="72"/>
      <c r="D37" s="74"/>
      <c r="E37" s="74"/>
      <c r="F37" s="74"/>
      <c r="G37" s="74"/>
      <c r="H37" s="207"/>
      <c r="I37" s="75"/>
      <c r="J37" s="2"/>
    </row>
    <row r="38" spans="1:10" ht="30.75" customHeight="1">
      <c r="A38" s="235"/>
      <c r="B38" s="6"/>
      <c r="C38" s="2"/>
      <c r="D38" s="17"/>
      <c r="E38" s="17"/>
      <c r="F38" s="17"/>
      <c r="G38" s="17"/>
      <c r="H38" s="208"/>
      <c r="I38" s="18"/>
      <c r="J38" s="2"/>
    </row>
    <row r="39" spans="1:10" ht="21.75" customHeight="1">
      <c r="A39" s="2"/>
      <c r="B39" s="6"/>
      <c r="C39" s="2"/>
      <c r="D39" s="17"/>
      <c r="E39" s="17"/>
      <c r="F39" s="17"/>
      <c r="G39" s="17"/>
      <c r="H39" s="7"/>
      <c r="I39" s="18"/>
      <c r="J39" s="2"/>
    </row>
  </sheetData>
  <mergeCells count="41">
    <mergeCell ref="A25:A26"/>
    <mergeCell ref="A23:A24"/>
    <mergeCell ref="A37:A38"/>
    <mergeCell ref="A33:A34"/>
    <mergeCell ref="A35:A36"/>
    <mergeCell ref="A29:A30"/>
    <mergeCell ref="A31:A32"/>
    <mergeCell ref="A27:A28"/>
    <mergeCell ref="A1:I1"/>
    <mergeCell ref="A6:I6"/>
    <mergeCell ref="A9:A10"/>
    <mergeCell ref="H13:H14"/>
    <mergeCell ref="I7:I8"/>
    <mergeCell ref="D7:G7"/>
    <mergeCell ref="A2:B4"/>
    <mergeCell ref="C3:C4"/>
    <mergeCell ref="D3:F4"/>
    <mergeCell ref="H7:H8"/>
    <mergeCell ref="C7:C8"/>
    <mergeCell ref="B7:B8"/>
    <mergeCell ref="H9:H10"/>
    <mergeCell ref="H11:H12"/>
    <mergeCell ref="A11:A12"/>
    <mergeCell ref="A13:A14"/>
    <mergeCell ref="H37:H38"/>
    <mergeCell ref="H23:H24"/>
    <mergeCell ref="H25:H26"/>
    <mergeCell ref="H27:H28"/>
    <mergeCell ref="H29:H30"/>
    <mergeCell ref="H31:H32"/>
    <mergeCell ref="H33:H34"/>
    <mergeCell ref="H35:H36"/>
    <mergeCell ref="A15:A16"/>
    <mergeCell ref="A17:A18"/>
    <mergeCell ref="A7:A8"/>
    <mergeCell ref="H21:H22"/>
    <mergeCell ref="A19:A20"/>
    <mergeCell ref="A21:A22"/>
    <mergeCell ref="H15:H16"/>
    <mergeCell ref="H17:H18"/>
    <mergeCell ref="H19:H20"/>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10B2-7EF9-4071-8D66-C3F371ECB300}">
  <dimension ref="A1:K43"/>
  <sheetViews>
    <sheetView topLeftCell="A4" workbookViewId="0">
      <selection activeCell="L34" sqref="L34"/>
    </sheetView>
  </sheetViews>
  <sheetFormatPr defaultColWidth="8.125" defaultRowHeight="13.5"/>
  <cols>
    <col min="1" max="1" width="7.875" style="112" customWidth="1"/>
    <col min="2" max="3" width="13.875" style="112" customWidth="1"/>
    <col min="4" max="4" width="4.5" style="112" customWidth="1"/>
    <col min="5" max="5" width="4.375" style="112" customWidth="1"/>
    <col min="6" max="6" width="8.125" style="112" customWidth="1"/>
    <col min="7" max="7" width="13.25" style="112" customWidth="1"/>
    <col min="8" max="9" width="9.625" style="112" customWidth="1"/>
    <col min="10" max="10" width="20.25" style="112" customWidth="1"/>
    <col min="11" max="11" width="8.875" style="112" customWidth="1"/>
    <col min="12" max="256" width="8.125" style="112"/>
    <col min="257" max="257" width="7.875" style="112" customWidth="1"/>
    <col min="258" max="259" width="13.875" style="112" customWidth="1"/>
    <col min="260" max="260" width="4.5" style="112" customWidth="1"/>
    <col min="261" max="261" width="4.375" style="112" customWidth="1"/>
    <col min="262" max="262" width="5.625" style="112" customWidth="1"/>
    <col min="263" max="263" width="11.5" style="112" customWidth="1"/>
    <col min="264" max="266" width="9.625" style="112" customWidth="1"/>
    <col min="267" max="267" width="23.625" style="112" customWidth="1"/>
    <col min="268" max="512" width="8.125" style="112"/>
    <col min="513" max="513" width="7.875" style="112" customWidth="1"/>
    <col min="514" max="515" width="13.875" style="112" customWidth="1"/>
    <col min="516" max="516" width="4.5" style="112" customWidth="1"/>
    <col min="517" max="517" width="4.375" style="112" customWidth="1"/>
    <col min="518" max="518" width="5.625" style="112" customWidth="1"/>
    <col min="519" max="519" width="11.5" style="112" customWidth="1"/>
    <col min="520" max="522" width="9.625" style="112" customWidth="1"/>
    <col min="523" max="523" width="23.625" style="112" customWidth="1"/>
    <col min="524" max="768" width="8.125" style="112"/>
    <col min="769" max="769" width="7.875" style="112" customWidth="1"/>
    <col min="770" max="771" width="13.875" style="112" customWidth="1"/>
    <col min="772" max="772" width="4.5" style="112" customWidth="1"/>
    <col min="773" max="773" width="4.375" style="112" customWidth="1"/>
    <col min="774" max="774" width="5.625" style="112" customWidth="1"/>
    <col min="775" max="775" width="11.5" style="112" customWidth="1"/>
    <col min="776" max="778" width="9.625" style="112" customWidth="1"/>
    <col min="779" max="779" width="23.625" style="112" customWidth="1"/>
    <col min="780" max="1024" width="8.125" style="112"/>
    <col min="1025" max="1025" width="7.875" style="112" customWidth="1"/>
    <col min="1026" max="1027" width="13.875" style="112" customWidth="1"/>
    <col min="1028" max="1028" width="4.5" style="112" customWidth="1"/>
    <col min="1029" max="1029" width="4.375" style="112" customWidth="1"/>
    <col min="1030" max="1030" width="5.625" style="112" customWidth="1"/>
    <col min="1031" max="1031" width="11.5" style="112" customWidth="1"/>
    <col min="1032" max="1034" width="9.625" style="112" customWidth="1"/>
    <col min="1035" max="1035" width="23.625" style="112" customWidth="1"/>
    <col min="1036" max="1280" width="8.125" style="112"/>
    <col min="1281" max="1281" width="7.875" style="112" customWidth="1"/>
    <col min="1282" max="1283" width="13.875" style="112" customWidth="1"/>
    <col min="1284" max="1284" width="4.5" style="112" customWidth="1"/>
    <col min="1285" max="1285" width="4.375" style="112" customWidth="1"/>
    <col min="1286" max="1286" width="5.625" style="112" customWidth="1"/>
    <col min="1287" max="1287" width="11.5" style="112" customWidth="1"/>
    <col min="1288" max="1290" width="9.625" style="112" customWidth="1"/>
    <col min="1291" max="1291" width="23.625" style="112" customWidth="1"/>
    <col min="1292" max="1536" width="8.125" style="112"/>
    <col min="1537" max="1537" width="7.875" style="112" customWidth="1"/>
    <col min="1538" max="1539" width="13.875" style="112" customWidth="1"/>
    <col min="1540" max="1540" width="4.5" style="112" customWidth="1"/>
    <col min="1541" max="1541" width="4.375" style="112" customWidth="1"/>
    <col min="1542" max="1542" width="5.625" style="112" customWidth="1"/>
    <col min="1543" max="1543" width="11.5" style="112" customWidth="1"/>
    <col min="1544" max="1546" width="9.625" style="112" customWidth="1"/>
    <col min="1547" max="1547" width="23.625" style="112" customWidth="1"/>
    <col min="1548" max="1792" width="8.125" style="112"/>
    <col min="1793" max="1793" width="7.875" style="112" customWidth="1"/>
    <col min="1794" max="1795" width="13.875" style="112" customWidth="1"/>
    <col min="1796" max="1796" width="4.5" style="112" customWidth="1"/>
    <col min="1797" max="1797" width="4.375" style="112" customWidth="1"/>
    <col min="1798" max="1798" width="5.625" style="112" customWidth="1"/>
    <col min="1799" max="1799" width="11.5" style="112" customWidth="1"/>
    <col min="1800" max="1802" width="9.625" style="112" customWidth="1"/>
    <col min="1803" max="1803" width="23.625" style="112" customWidth="1"/>
    <col min="1804" max="2048" width="8.125" style="112"/>
    <col min="2049" max="2049" width="7.875" style="112" customWidth="1"/>
    <col min="2050" max="2051" width="13.875" style="112" customWidth="1"/>
    <col min="2052" max="2052" width="4.5" style="112" customWidth="1"/>
    <col min="2053" max="2053" width="4.375" style="112" customWidth="1"/>
    <col min="2054" max="2054" width="5.625" style="112" customWidth="1"/>
    <col min="2055" max="2055" width="11.5" style="112" customWidth="1"/>
    <col min="2056" max="2058" width="9.625" style="112" customWidth="1"/>
    <col min="2059" max="2059" width="23.625" style="112" customWidth="1"/>
    <col min="2060" max="2304" width="8.125" style="112"/>
    <col min="2305" max="2305" width="7.875" style="112" customWidth="1"/>
    <col min="2306" max="2307" width="13.875" style="112" customWidth="1"/>
    <col min="2308" max="2308" width="4.5" style="112" customWidth="1"/>
    <col min="2309" max="2309" width="4.375" style="112" customWidth="1"/>
    <col min="2310" max="2310" width="5.625" style="112" customWidth="1"/>
    <col min="2311" max="2311" width="11.5" style="112" customWidth="1"/>
    <col min="2312" max="2314" width="9.625" style="112" customWidth="1"/>
    <col min="2315" max="2315" width="23.625" style="112" customWidth="1"/>
    <col min="2316" max="2560" width="8.125" style="112"/>
    <col min="2561" max="2561" width="7.875" style="112" customWidth="1"/>
    <col min="2562" max="2563" width="13.875" style="112" customWidth="1"/>
    <col min="2564" max="2564" width="4.5" style="112" customWidth="1"/>
    <col min="2565" max="2565" width="4.375" style="112" customWidth="1"/>
    <col min="2566" max="2566" width="5.625" style="112" customWidth="1"/>
    <col min="2567" max="2567" width="11.5" style="112" customWidth="1"/>
    <col min="2568" max="2570" width="9.625" style="112" customWidth="1"/>
    <col min="2571" max="2571" width="23.625" style="112" customWidth="1"/>
    <col min="2572" max="2816" width="8.125" style="112"/>
    <col min="2817" max="2817" width="7.875" style="112" customWidth="1"/>
    <col min="2818" max="2819" width="13.875" style="112" customWidth="1"/>
    <col min="2820" max="2820" width="4.5" style="112" customWidth="1"/>
    <col min="2821" max="2821" width="4.375" style="112" customWidth="1"/>
    <col min="2822" max="2822" width="5.625" style="112" customWidth="1"/>
    <col min="2823" max="2823" width="11.5" style="112" customWidth="1"/>
    <col min="2824" max="2826" width="9.625" style="112" customWidth="1"/>
    <col min="2827" max="2827" width="23.625" style="112" customWidth="1"/>
    <col min="2828" max="3072" width="8.125" style="112"/>
    <col min="3073" max="3073" width="7.875" style="112" customWidth="1"/>
    <col min="3074" max="3075" width="13.875" style="112" customWidth="1"/>
    <col min="3076" max="3076" width="4.5" style="112" customWidth="1"/>
    <col min="3077" max="3077" width="4.375" style="112" customWidth="1"/>
    <col min="3078" max="3078" width="5.625" style="112" customWidth="1"/>
    <col min="3079" max="3079" width="11.5" style="112" customWidth="1"/>
    <col min="3080" max="3082" width="9.625" style="112" customWidth="1"/>
    <col min="3083" max="3083" width="23.625" style="112" customWidth="1"/>
    <col min="3084" max="3328" width="8.125" style="112"/>
    <col min="3329" max="3329" width="7.875" style="112" customWidth="1"/>
    <col min="3330" max="3331" width="13.875" style="112" customWidth="1"/>
    <col min="3332" max="3332" width="4.5" style="112" customWidth="1"/>
    <col min="3333" max="3333" width="4.375" style="112" customWidth="1"/>
    <col min="3334" max="3334" width="5.625" style="112" customWidth="1"/>
    <col min="3335" max="3335" width="11.5" style="112" customWidth="1"/>
    <col min="3336" max="3338" width="9.625" style="112" customWidth="1"/>
    <col min="3339" max="3339" width="23.625" style="112" customWidth="1"/>
    <col min="3340" max="3584" width="8.125" style="112"/>
    <col min="3585" max="3585" width="7.875" style="112" customWidth="1"/>
    <col min="3586" max="3587" width="13.875" style="112" customWidth="1"/>
    <col min="3588" max="3588" width="4.5" style="112" customWidth="1"/>
    <col min="3589" max="3589" width="4.375" style="112" customWidth="1"/>
    <col min="3590" max="3590" width="5.625" style="112" customWidth="1"/>
    <col min="3591" max="3591" width="11.5" style="112" customWidth="1"/>
    <col min="3592" max="3594" width="9.625" style="112" customWidth="1"/>
    <col min="3595" max="3595" width="23.625" style="112" customWidth="1"/>
    <col min="3596" max="3840" width="8.125" style="112"/>
    <col min="3841" max="3841" width="7.875" style="112" customWidth="1"/>
    <col min="3842" max="3843" width="13.875" style="112" customWidth="1"/>
    <col min="3844" max="3844" width="4.5" style="112" customWidth="1"/>
    <col min="3845" max="3845" width="4.375" style="112" customWidth="1"/>
    <col min="3846" max="3846" width="5.625" style="112" customWidth="1"/>
    <col min="3847" max="3847" width="11.5" style="112" customWidth="1"/>
    <col min="3848" max="3850" width="9.625" style="112" customWidth="1"/>
    <col min="3851" max="3851" width="23.625" style="112" customWidth="1"/>
    <col min="3852" max="4096" width="8.125" style="112"/>
    <col min="4097" max="4097" width="7.875" style="112" customWidth="1"/>
    <col min="4098" max="4099" width="13.875" style="112" customWidth="1"/>
    <col min="4100" max="4100" width="4.5" style="112" customWidth="1"/>
    <col min="4101" max="4101" width="4.375" style="112" customWidth="1"/>
    <col min="4102" max="4102" width="5.625" style="112" customWidth="1"/>
    <col min="4103" max="4103" width="11.5" style="112" customWidth="1"/>
    <col min="4104" max="4106" width="9.625" style="112" customWidth="1"/>
    <col min="4107" max="4107" width="23.625" style="112" customWidth="1"/>
    <col min="4108" max="4352" width="8.125" style="112"/>
    <col min="4353" max="4353" width="7.875" style="112" customWidth="1"/>
    <col min="4354" max="4355" width="13.875" style="112" customWidth="1"/>
    <col min="4356" max="4356" width="4.5" style="112" customWidth="1"/>
    <col min="4357" max="4357" width="4.375" style="112" customWidth="1"/>
    <col min="4358" max="4358" width="5.625" style="112" customWidth="1"/>
    <col min="4359" max="4359" width="11.5" style="112" customWidth="1"/>
    <col min="4360" max="4362" width="9.625" style="112" customWidth="1"/>
    <col min="4363" max="4363" width="23.625" style="112" customWidth="1"/>
    <col min="4364" max="4608" width="8.125" style="112"/>
    <col min="4609" max="4609" width="7.875" style="112" customWidth="1"/>
    <col min="4610" max="4611" width="13.875" style="112" customWidth="1"/>
    <col min="4612" max="4612" width="4.5" style="112" customWidth="1"/>
    <col min="4613" max="4613" width="4.375" style="112" customWidth="1"/>
    <col min="4614" max="4614" width="5.625" style="112" customWidth="1"/>
    <col min="4615" max="4615" width="11.5" style="112" customWidth="1"/>
    <col min="4616" max="4618" width="9.625" style="112" customWidth="1"/>
    <col min="4619" max="4619" width="23.625" style="112" customWidth="1"/>
    <col min="4620" max="4864" width="8.125" style="112"/>
    <col min="4865" max="4865" width="7.875" style="112" customWidth="1"/>
    <col min="4866" max="4867" width="13.875" style="112" customWidth="1"/>
    <col min="4868" max="4868" width="4.5" style="112" customWidth="1"/>
    <col min="4869" max="4869" width="4.375" style="112" customWidth="1"/>
    <col min="4870" max="4870" width="5.625" style="112" customWidth="1"/>
    <col min="4871" max="4871" width="11.5" style="112" customWidth="1"/>
    <col min="4872" max="4874" width="9.625" style="112" customWidth="1"/>
    <col min="4875" max="4875" width="23.625" style="112" customWidth="1"/>
    <col min="4876" max="5120" width="8.125" style="112"/>
    <col min="5121" max="5121" width="7.875" style="112" customWidth="1"/>
    <col min="5122" max="5123" width="13.875" style="112" customWidth="1"/>
    <col min="5124" max="5124" width="4.5" style="112" customWidth="1"/>
    <col min="5125" max="5125" width="4.375" style="112" customWidth="1"/>
    <col min="5126" max="5126" width="5.625" style="112" customWidth="1"/>
    <col min="5127" max="5127" width="11.5" style="112" customWidth="1"/>
    <col min="5128" max="5130" width="9.625" style="112" customWidth="1"/>
    <col min="5131" max="5131" width="23.625" style="112" customWidth="1"/>
    <col min="5132" max="5376" width="8.125" style="112"/>
    <col min="5377" max="5377" width="7.875" style="112" customWidth="1"/>
    <col min="5378" max="5379" width="13.875" style="112" customWidth="1"/>
    <col min="5380" max="5380" width="4.5" style="112" customWidth="1"/>
    <col min="5381" max="5381" width="4.375" style="112" customWidth="1"/>
    <col min="5382" max="5382" width="5.625" style="112" customWidth="1"/>
    <col min="5383" max="5383" width="11.5" style="112" customWidth="1"/>
    <col min="5384" max="5386" width="9.625" style="112" customWidth="1"/>
    <col min="5387" max="5387" width="23.625" style="112" customWidth="1"/>
    <col min="5388" max="5632" width="8.125" style="112"/>
    <col min="5633" max="5633" width="7.875" style="112" customWidth="1"/>
    <col min="5634" max="5635" width="13.875" style="112" customWidth="1"/>
    <col min="5636" max="5636" width="4.5" style="112" customWidth="1"/>
    <col min="5637" max="5637" width="4.375" style="112" customWidth="1"/>
    <col min="5638" max="5638" width="5.625" style="112" customWidth="1"/>
    <col min="5639" max="5639" width="11.5" style="112" customWidth="1"/>
    <col min="5640" max="5642" width="9.625" style="112" customWidth="1"/>
    <col min="5643" max="5643" width="23.625" style="112" customWidth="1"/>
    <col min="5644" max="5888" width="8.125" style="112"/>
    <col min="5889" max="5889" width="7.875" style="112" customWidth="1"/>
    <col min="5890" max="5891" width="13.875" style="112" customWidth="1"/>
    <col min="5892" max="5892" width="4.5" style="112" customWidth="1"/>
    <col min="5893" max="5893" width="4.375" style="112" customWidth="1"/>
    <col min="5894" max="5894" width="5.625" style="112" customWidth="1"/>
    <col min="5895" max="5895" width="11.5" style="112" customWidth="1"/>
    <col min="5896" max="5898" width="9.625" style="112" customWidth="1"/>
    <col min="5899" max="5899" width="23.625" style="112" customWidth="1"/>
    <col min="5900" max="6144" width="8.125" style="112"/>
    <col min="6145" max="6145" width="7.875" style="112" customWidth="1"/>
    <col min="6146" max="6147" width="13.875" style="112" customWidth="1"/>
    <col min="6148" max="6148" width="4.5" style="112" customWidth="1"/>
    <col min="6149" max="6149" width="4.375" style="112" customWidth="1"/>
    <col min="6150" max="6150" width="5.625" style="112" customWidth="1"/>
    <col min="6151" max="6151" width="11.5" style="112" customWidth="1"/>
    <col min="6152" max="6154" width="9.625" style="112" customWidth="1"/>
    <col min="6155" max="6155" width="23.625" style="112" customWidth="1"/>
    <col min="6156" max="6400" width="8.125" style="112"/>
    <col min="6401" max="6401" width="7.875" style="112" customWidth="1"/>
    <col min="6402" max="6403" width="13.875" style="112" customWidth="1"/>
    <col min="6404" max="6404" width="4.5" style="112" customWidth="1"/>
    <col min="6405" max="6405" width="4.375" style="112" customWidth="1"/>
    <col min="6406" max="6406" width="5.625" style="112" customWidth="1"/>
    <col min="6407" max="6407" width="11.5" style="112" customWidth="1"/>
    <col min="6408" max="6410" width="9.625" style="112" customWidth="1"/>
    <col min="6411" max="6411" width="23.625" style="112" customWidth="1"/>
    <col min="6412" max="6656" width="8.125" style="112"/>
    <col min="6657" max="6657" width="7.875" style="112" customWidth="1"/>
    <col min="6658" max="6659" width="13.875" style="112" customWidth="1"/>
    <col min="6660" max="6660" width="4.5" style="112" customWidth="1"/>
    <col min="6661" max="6661" width="4.375" style="112" customWidth="1"/>
    <col min="6662" max="6662" width="5.625" style="112" customWidth="1"/>
    <col min="6663" max="6663" width="11.5" style="112" customWidth="1"/>
    <col min="6664" max="6666" width="9.625" style="112" customWidth="1"/>
    <col min="6667" max="6667" width="23.625" style="112" customWidth="1"/>
    <col min="6668" max="6912" width="8.125" style="112"/>
    <col min="6913" max="6913" width="7.875" style="112" customWidth="1"/>
    <col min="6914" max="6915" width="13.875" style="112" customWidth="1"/>
    <col min="6916" max="6916" width="4.5" style="112" customWidth="1"/>
    <col min="6917" max="6917" width="4.375" style="112" customWidth="1"/>
    <col min="6918" max="6918" width="5.625" style="112" customWidth="1"/>
    <col min="6919" max="6919" width="11.5" style="112" customWidth="1"/>
    <col min="6920" max="6922" width="9.625" style="112" customWidth="1"/>
    <col min="6923" max="6923" width="23.625" style="112" customWidth="1"/>
    <col min="6924" max="7168" width="8.125" style="112"/>
    <col min="7169" max="7169" width="7.875" style="112" customWidth="1"/>
    <col min="7170" max="7171" width="13.875" style="112" customWidth="1"/>
    <col min="7172" max="7172" width="4.5" style="112" customWidth="1"/>
    <col min="7173" max="7173" width="4.375" style="112" customWidth="1"/>
    <col min="7174" max="7174" width="5.625" style="112" customWidth="1"/>
    <col min="7175" max="7175" width="11.5" style="112" customWidth="1"/>
    <col min="7176" max="7178" width="9.625" style="112" customWidth="1"/>
    <col min="7179" max="7179" width="23.625" style="112" customWidth="1"/>
    <col min="7180" max="7424" width="8.125" style="112"/>
    <col min="7425" max="7425" width="7.875" style="112" customWidth="1"/>
    <col min="7426" max="7427" width="13.875" style="112" customWidth="1"/>
    <col min="7428" max="7428" width="4.5" style="112" customWidth="1"/>
    <col min="7429" max="7429" width="4.375" style="112" customWidth="1"/>
    <col min="7430" max="7430" width="5.625" style="112" customWidth="1"/>
    <col min="7431" max="7431" width="11.5" style="112" customWidth="1"/>
    <col min="7432" max="7434" width="9.625" style="112" customWidth="1"/>
    <col min="7435" max="7435" width="23.625" style="112" customWidth="1"/>
    <col min="7436" max="7680" width="8.125" style="112"/>
    <col min="7681" max="7681" width="7.875" style="112" customWidth="1"/>
    <col min="7682" max="7683" width="13.875" style="112" customWidth="1"/>
    <col min="7684" max="7684" width="4.5" style="112" customWidth="1"/>
    <col min="7685" max="7685" width="4.375" style="112" customWidth="1"/>
    <col min="7686" max="7686" width="5.625" style="112" customWidth="1"/>
    <col min="7687" max="7687" width="11.5" style="112" customWidth="1"/>
    <col min="7688" max="7690" width="9.625" style="112" customWidth="1"/>
    <col min="7691" max="7691" width="23.625" style="112" customWidth="1"/>
    <col min="7692" max="7936" width="8.125" style="112"/>
    <col min="7937" max="7937" width="7.875" style="112" customWidth="1"/>
    <col min="7938" max="7939" width="13.875" style="112" customWidth="1"/>
    <col min="7940" max="7940" width="4.5" style="112" customWidth="1"/>
    <col min="7941" max="7941" width="4.375" style="112" customWidth="1"/>
    <col min="7942" max="7942" width="5.625" style="112" customWidth="1"/>
    <col min="7943" max="7943" width="11.5" style="112" customWidth="1"/>
    <col min="7944" max="7946" width="9.625" style="112" customWidth="1"/>
    <col min="7947" max="7947" width="23.625" style="112" customWidth="1"/>
    <col min="7948" max="8192" width="8.125" style="112"/>
    <col min="8193" max="8193" width="7.875" style="112" customWidth="1"/>
    <col min="8194" max="8195" width="13.875" style="112" customWidth="1"/>
    <col min="8196" max="8196" width="4.5" style="112" customWidth="1"/>
    <col min="8197" max="8197" width="4.375" style="112" customWidth="1"/>
    <col min="8198" max="8198" width="5.625" style="112" customWidth="1"/>
    <col min="8199" max="8199" width="11.5" style="112" customWidth="1"/>
    <col min="8200" max="8202" width="9.625" style="112" customWidth="1"/>
    <col min="8203" max="8203" width="23.625" style="112" customWidth="1"/>
    <col min="8204" max="8448" width="8.125" style="112"/>
    <col min="8449" max="8449" width="7.875" style="112" customWidth="1"/>
    <col min="8450" max="8451" width="13.875" style="112" customWidth="1"/>
    <col min="8452" max="8452" width="4.5" style="112" customWidth="1"/>
    <col min="8453" max="8453" width="4.375" style="112" customWidth="1"/>
    <col min="8454" max="8454" width="5.625" style="112" customWidth="1"/>
    <col min="8455" max="8455" width="11.5" style="112" customWidth="1"/>
    <col min="8456" max="8458" width="9.625" style="112" customWidth="1"/>
    <col min="8459" max="8459" width="23.625" style="112" customWidth="1"/>
    <col min="8460" max="8704" width="8.125" style="112"/>
    <col min="8705" max="8705" width="7.875" style="112" customWidth="1"/>
    <col min="8706" max="8707" width="13.875" style="112" customWidth="1"/>
    <col min="8708" max="8708" width="4.5" style="112" customWidth="1"/>
    <col min="8709" max="8709" width="4.375" style="112" customWidth="1"/>
    <col min="8710" max="8710" width="5.625" style="112" customWidth="1"/>
    <col min="8711" max="8711" width="11.5" style="112" customWidth="1"/>
    <col min="8712" max="8714" width="9.625" style="112" customWidth="1"/>
    <col min="8715" max="8715" width="23.625" style="112" customWidth="1"/>
    <col min="8716" max="8960" width="8.125" style="112"/>
    <col min="8961" max="8961" width="7.875" style="112" customWidth="1"/>
    <col min="8962" max="8963" width="13.875" style="112" customWidth="1"/>
    <col min="8964" max="8964" width="4.5" style="112" customWidth="1"/>
    <col min="8965" max="8965" width="4.375" style="112" customWidth="1"/>
    <col min="8966" max="8966" width="5.625" style="112" customWidth="1"/>
    <col min="8967" max="8967" width="11.5" style="112" customWidth="1"/>
    <col min="8968" max="8970" width="9.625" style="112" customWidth="1"/>
    <col min="8971" max="8971" width="23.625" style="112" customWidth="1"/>
    <col min="8972" max="9216" width="8.125" style="112"/>
    <col min="9217" max="9217" width="7.875" style="112" customWidth="1"/>
    <col min="9218" max="9219" width="13.875" style="112" customWidth="1"/>
    <col min="9220" max="9220" width="4.5" style="112" customWidth="1"/>
    <col min="9221" max="9221" width="4.375" style="112" customWidth="1"/>
    <col min="9222" max="9222" width="5.625" style="112" customWidth="1"/>
    <col min="9223" max="9223" width="11.5" style="112" customWidth="1"/>
    <col min="9224" max="9226" width="9.625" style="112" customWidth="1"/>
    <col min="9227" max="9227" width="23.625" style="112" customWidth="1"/>
    <col min="9228" max="9472" width="8.125" style="112"/>
    <col min="9473" max="9473" width="7.875" style="112" customWidth="1"/>
    <col min="9474" max="9475" width="13.875" style="112" customWidth="1"/>
    <col min="9476" max="9476" width="4.5" style="112" customWidth="1"/>
    <col min="9477" max="9477" width="4.375" style="112" customWidth="1"/>
    <col min="9478" max="9478" width="5.625" style="112" customWidth="1"/>
    <col min="9479" max="9479" width="11.5" style="112" customWidth="1"/>
    <col min="9480" max="9482" width="9.625" style="112" customWidth="1"/>
    <col min="9483" max="9483" width="23.625" style="112" customWidth="1"/>
    <col min="9484" max="9728" width="8.125" style="112"/>
    <col min="9729" max="9729" width="7.875" style="112" customWidth="1"/>
    <col min="9730" max="9731" width="13.875" style="112" customWidth="1"/>
    <col min="9732" max="9732" width="4.5" style="112" customWidth="1"/>
    <col min="9733" max="9733" width="4.375" style="112" customWidth="1"/>
    <col min="9734" max="9734" width="5.625" style="112" customWidth="1"/>
    <col min="9735" max="9735" width="11.5" style="112" customWidth="1"/>
    <col min="9736" max="9738" width="9.625" style="112" customWidth="1"/>
    <col min="9739" max="9739" width="23.625" style="112" customWidth="1"/>
    <col min="9740" max="9984" width="8.125" style="112"/>
    <col min="9985" max="9985" width="7.875" style="112" customWidth="1"/>
    <col min="9986" max="9987" width="13.875" style="112" customWidth="1"/>
    <col min="9988" max="9988" width="4.5" style="112" customWidth="1"/>
    <col min="9989" max="9989" width="4.375" style="112" customWidth="1"/>
    <col min="9990" max="9990" width="5.625" style="112" customWidth="1"/>
    <col min="9991" max="9991" width="11.5" style="112" customWidth="1"/>
    <col min="9992" max="9994" width="9.625" style="112" customWidth="1"/>
    <col min="9995" max="9995" width="23.625" style="112" customWidth="1"/>
    <col min="9996" max="10240" width="8.125" style="112"/>
    <col min="10241" max="10241" width="7.875" style="112" customWidth="1"/>
    <col min="10242" max="10243" width="13.875" style="112" customWidth="1"/>
    <col min="10244" max="10244" width="4.5" style="112" customWidth="1"/>
    <col min="10245" max="10245" width="4.375" style="112" customWidth="1"/>
    <col min="10246" max="10246" width="5.625" style="112" customWidth="1"/>
    <col min="10247" max="10247" width="11.5" style="112" customWidth="1"/>
    <col min="10248" max="10250" width="9.625" style="112" customWidth="1"/>
    <col min="10251" max="10251" width="23.625" style="112" customWidth="1"/>
    <col min="10252" max="10496" width="8.125" style="112"/>
    <col min="10497" max="10497" width="7.875" style="112" customWidth="1"/>
    <col min="10498" max="10499" width="13.875" style="112" customWidth="1"/>
    <col min="10500" max="10500" width="4.5" style="112" customWidth="1"/>
    <col min="10501" max="10501" width="4.375" style="112" customWidth="1"/>
    <col min="10502" max="10502" width="5.625" style="112" customWidth="1"/>
    <col min="10503" max="10503" width="11.5" style="112" customWidth="1"/>
    <col min="10504" max="10506" width="9.625" style="112" customWidth="1"/>
    <col min="10507" max="10507" width="23.625" style="112" customWidth="1"/>
    <col min="10508" max="10752" width="8.125" style="112"/>
    <col min="10753" max="10753" width="7.875" style="112" customWidth="1"/>
    <col min="10754" max="10755" width="13.875" style="112" customWidth="1"/>
    <col min="10756" max="10756" width="4.5" style="112" customWidth="1"/>
    <col min="10757" max="10757" width="4.375" style="112" customWidth="1"/>
    <col min="10758" max="10758" width="5.625" style="112" customWidth="1"/>
    <col min="10759" max="10759" width="11.5" style="112" customWidth="1"/>
    <col min="10760" max="10762" width="9.625" style="112" customWidth="1"/>
    <col min="10763" max="10763" width="23.625" style="112" customWidth="1"/>
    <col min="10764" max="11008" width="8.125" style="112"/>
    <col min="11009" max="11009" width="7.875" style="112" customWidth="1"/>
    <col min="11010" max="11011" width="13.875" style="112" customWidth="1"/>
    <col min="11012" max="11012" width="4.5" style="112" customWidth="1"/>
    <col min="11013" max="11013" width="4.375" style="112" customWidth="1"/>
    <col min="11014" max="11014" width="5.625" style="112" customWidth="1"/>
    <col min="11015" max="11015" width="11.5" style="112" customWidth="1"/>
    <col min="11016" max="11018" width="9.625" style="112" customWidth="1"/>
    <col min="11019" max="11019" width="23.625" style="112" customWidth="1"/>
    <col min="11020" max="11264" width="8.125" style="112"/>
    <col min="11265" max="11265" width="7.875" style="112" customWidth="1"/>
    <col min="11266" max="11267" width="13.875" style="112" customWidth="1"/>
    <col min="11268" max="11268" width="4.5" style="112" customWidth="1"/>
    <col min="11269" max="11269" width="4.375" style="112" customWidth="1"/>
    <col min="11270" max="11270" width="5.625" style="112" customWidth="1"/>
    <col min="11271" max="11271" width="11.5" style="112" customWidth="1"/>
    <col min="11272" max="11274" width="9.625" style="112" customWidth="1"/>
    <col min="11275" max="11275" width="23.625" style="112" customWidth="1"/>
    <col min="11276" max="11520" width="8.125" style="112"/>
    <col min="11521" max="11521" width="7.875" style="112" customWidth="1"/>
    <col min="11522" max="11523" width="13.875" style="112" customWidth="1"/>
    <col min="11524" max="11524" width="4.5" style="112" customWidth="1"/>
    <col min="11525" max="11525" width="4.375" style="112" customWidth="1"/>
    <col min="11526" max="11526" width="5.625" style="112" customWidth="1"/>
    <col min="11527" max="11527" width="11.5" style="112" customWidth="1"/>
    <col min="11528" max="11530" width="9.625" style="112" customWidth="1"/>
    <col min="11531" max="11531" width="23.625" style="112" customWidth="1"/>
    <col min="11532" max="11776" width="8.125" style="112"/>
    <col min="11777" max="11777" width="7.875" style="112" customWidth="1"/>
    <col min="11778" max="11779" width="13.875" style="112" customWidth="1"/>
    <col min="11780" max="11780" width="4.5" style="112" customWidth="1"/>
    <col min="11781" max="11781" width="4.375" style="112" customWidth="1"/>
    <col min="11782" max="11782" width="5.625" style="112" customWidth="1"/>
    <col min="11783" max="11783" width="11.5" style="112" customWidth="1"/>
    <col min="11784" max="11786" width="9.625" style="112" customWidth="1"/>
    <col min="11787" max="11787" width="23.625" style="112" customWidth="1"/>
    <col min="11788" max="12032" width="8.125" style="112"/>
    <col min="12033" max="12033" width="7.875" style="112" customWidth="1"/>
    <col min="12034" max="12035" width="13.875" style="112" customWidth="1"/>
    <col min="12036" max="12036" width="4.5" style="112" customWidth="1"/>
    <col min="12037" max="12037" width="4.375" style="112" customWidth="1"/>
    <col min="12038" max="12038" width="5.625" style="112" customWidth="1"/>
    <col min="12039" max="12039" width="11.5" style="112" customWidth="1"/>
    <col min="12040" max="12042" width="9.625" style="112" customWidth="1"/>
    <col min="12043" max="12043" width="23.625" style="112" customWidth="1"/>
    <col min="12044" max="12288" width="8.125" style="112"/>
    <col min="12289" max="12289" width="7.875" style="112" customWidth="1"/>
    <col min="12290" max="12291" width="13.875" style="112" customWidth="1"/>
    <col min="12292" max="12292" width="4.5" style="112" customWidth="1"/>
    <col min="12293" max="12293" width="4.375" style="112" customWidth="1"/>
    <col min="12294" max="12294" width="5.625" style="112" customWidth="1"/>
    <col min="12295" max="12295" width="11.5" style="112" customWidth="1"/>
    <col min="12296" max="12298" width="9.625" style="112" customWidth="1"/>
    <col min="12299" max="12299" width="23.625" style="112" customWidth="1"/>
    <col min="12300" max="12544" width="8.125" style="112"/>
    <col min="12545" max="12545" width="7.875" style="112" customWidth="1"/>
    <col min="12546" max="12547" width="13.875" style="112" customWidth="1"/>
    <col min="12548" max="12548" width="4.5" style="112" customWidth="1"/>
    <col min="12549" max="12549" width="4.375" style="112" customWidth="1"/>
    <col min="12550" max="12550" width="5.625" style="112" customWidth="1"/>
    <col min="12551" max="12551" width="11.5" style="112" customWidth="1"/>
    <col min="12552" max="12554" width="9.625" style="112" customWidth="1"/>
    <col min="12555" max="12555" width="23.625" style="112" customWidth="1"/>
    <col min="12556" max="12800" width="8.125" style="112"/>
    <col min="12801" max="12801" width="7.875" style="112" customWidth="1"/>
    <col min="12802" max="12803" width="13.875" style="112" customWidth="1"/>
    <col min="12804" max="12804" width="4.5" style="112" customWidth="1"/>
    <col min="12805" max="12805" width="4.375" style="112" customWidth="1"/>
    <col min="12806" max="12806" width="5.625" style="112" customWidth="1"/>
    <col min="12807" max="12807" width="11.5" style="112" customWidth="1"/>
    <col min="12808" max="12810" width="9.625" style="112" customWidth="1"/>
    <col min="12811" max="12811" width="23.625" style="112" customWidth="1"/>
    <col min="12812" max="13056" width="8.125" style="112"/>
    <col min="13057" max="13057" width="7.875" style="112" customWidth="1"/>
    <col min="13058" max="13059" width="13.875" style="112" customWidth="1"/>
    <col min="13060" max="13060" width="4.5" style="112" customWidth="1"/>
    <col min="13061" max="13061" width="4.375" style="112" customWidth="1"/>
    <col min="13062" max="13062" width="5.625" style="112" customWidth="1"/>
    <col min="13063" max="13063" width="11.5" style="112" customWidth="1"/>
    <col min="13064" max="13066" width="9.625" style="112" customWidth="1"/>
    <col min="13067" max="13067" width="23.625" style="112" customWidth="1"/>
    <col min="13068" max="13312" width="8.125" style="112"/>
    <col min="13313" max="13313" width="7.875" style="112" customWidth="1"/>
    <col min="13314" max="13315" width="13.875" style="112" customWidth="1"/>
    <col min="13316" max="13316" width="4.5" style="112" customWidth="1"/>
    <col min="13317" max="13317" width="4.375" style="112" customWidth="1"/>
    <col min="13318" max="13318" width="5.625" style="112" customWidth="1"/>
    <col min="13319" max="13319" width="11.5" style="112" customWidth="1"/>
    <col min="13320" max="13322" width="9.625" style="112" customWidth="1"/>
    <col min="13323" max="13323" width="23.625" style="112" customWidth="1"/>
    <col min="13324" max="13568" width="8.125" style="112"/>
    <col min="13569" max="13569" width="7.875" style="112" customWidth="1"/>
    <col min="13570" max="13571" width="13.875" style="112" customWidth="1"/>
    <col min="13572" max="13572" width="4.5" style="112" customWidth="1"/>
    <col min="13573" max="13573" width="4.375" style="112" customWidth="1"/>
    <col min="13574" max="13574" width="5.625" style="112" customWidth="1"/>
    <col min="13575" max="13575" width="11.5" style="112" customWidth="1"/>
    <col min="13576" max="13578" width="9.625" style="112" customWidth="1"/>
    <col min="13579" max="13579" width="23.625" style="112" customWidth="1"/>
    <col min="13580" max="13824" width="8.125" style="112"/>
    <col min="13825" max="13825" width="7.875" style="112" customWidth="1"/>
    <col min="13826" max="13827" width="13.875" style="112" customWidth="1"/>
    <col min="13828" max="13828" width="4.5" style="112" customWidth="1"/>
    <col min="13829" max="13829" width="4.375" style="112" customWidth="1"/>
    <col min="13830" max="13830" width="5.625" style="112" customWidth="1"/>
    <col min="13831" max="13831" width="11.5" style="112" customWidth="1"/>
    <col min="13832" max="13834" width="9.625" style="112" customWidth="1"/>
    <col min="13835" max="13835" width="23.625" style="112" customWidth="1"/>
    <col min="13836" max="14080" width="8.125" style="112"/>
    <col min="14081" max="14081" width="7.875" style="112" customWidth="1"/>
    <col min="14082" max="14083" width="13.875" style="112" customWidth="1"/>
    <col min="14084" max="14084" width="4.5" style="112" customWidth="1"/>
    <col min="14085" max="14085" width="4.375" style="112" customWidth="1"/>
    <col min="14086" max="14086" width="5.625" style="112" customWidth="1"/>
    <col min="14087" max="14087" width="11.5" style="112" customWidth="1"/>
    <col min="14088" max="14090" width="9.625" style="112" customWidth="1"/>
    <col min="14091" max="14091" width="23.625" style="112" customWidth="1"/>
    <col min="14092" max="14336" width="8.125" style="112"/>
    <col min="14337" max="14337" width="7.875" style="112" customWidth="1"/>
    <col min="14338" max="14339" width="13.875" style="112" customWidth="1"/>
    <col min="14340" max="14340" width="4.5" style="112" customWidth="1"/>
    <col min="14341" max="14341" width="4.375" style="112" customWidth="1"/>
    <col min="14342" max="14342" width="5.625" style="112" customWidth="1"/>
    <col min="14343" max="14343" width="11.5" style="112" customWidth="1"/>
    <col min="14344" max="14346" width="9.625" style="112" customWidth="1"/>
    <col min="14347" max="14347" width="23.625" style="112" customWidth="1"/>
    <col min="14348" max="14592" width="8.125" style="112"/>
    <col min="14593" max="14593" width="7.875" style="112" customWidth="1"/>
    <col min="14594" max="14595" width="13.875" style="112" customWidth="1"/>
    <col min="14596" max="14596" width="4.5" style="112" customWidth="1"/>
    <col min="14597" max="14597" width="4.375" style="112" customWidth="1"/>
    <col min="14598" max="14598" width="5.625" style="112" customWidth="1"/>
    <col min="14599" max="14599" width="11.5" style="112" customWidth="1"/>
    <col min="14600" max="14602" width="9.625" style="112" customWidth="1"/>
    <col min="14603" max="14603" width="23.625" style="112" customWidth="1"/>
    <col min="14604" max="14848" width="8.125" style="112"/>
    <col min="14849" max="14849" width="7.875" style="112" customWidth="1"/>
    <col min="14850" max="14851" width="13.875" style="112" customWidth="1"/>
    <col min="14852" max="14852" width="4.5" style="112" customWidth="1"/>
    <col min="14853" max="14853" width="4.375" style="112" customWidth="1"/>
    <col min="14854" max="14854" width="5.625" style="112" customWidth="1"/>
    <col min="14855" max="14855" width="11.5" style="112" customWidth="1"/>
    <col min="14856" max="14858" width="9.625" style="112" customWidth="1"/>
    <col min="14859" max="14859" width="23.625" style="112" customWidth="1"/>
    <col min="14860" max="15104" width="8.125" style="112"/>
    <col min="15105" max="15105" width="7.875" style="112" customWidth="1"/>
    <col min="15106" max="15107" width="13.875" style="112" customWidth="1"/>
    <col min="15108" max="15108" width="4.5" style="112" customWidth="1"/>
    <col min="15109" max="15109" width="4.375" style="112" customWidth="1"/>
    <col min="15110" max="15110" width="5.625" style="112" customWidth="1"/>
    <col min="15111" max="15111" width="11.5" style="112" customWidth="1"/>
    <col min="15112" max="15114" width="9.625" style="112" customWidth="1"/>
    <col min="15115" max="15115" width="23.625" style="112" customWidth="1"/>
    <col min="15116" max="15360" width="8.125" style="112"/>
    <col min="15361" max="15361" width="7.875" style="112" customWidth="1"/>
    <col min="15362" max="15363" width="13.875" style="112" customWidth="1"/>
    <col min="15364" max="15364" width="4.5" style="112" customWidth="1"/>
    <col min="15365" max="15365" width="4.375" style="112" customWidth="1"/>
    <col min="15366" max="15366" width="5.625" style="112" customWidth="1"/>
    <col min="15367" max="15367" width="11.5" style="112" customWidth="1"/>
    <col min="15368" max="15370" width="9.625" style="112" customWidth="1"/>
    <col min="15371" max="15371" width="23.625" style="112" customWidth="1"/>
    <col min="15372" max="15616" width="8.125" style="112"/>
    <col min="15617" max="15617" width="7.875" style="112" customWidth="1"/>
    <col min="15618" max="15619" width="13.875" style="112" customWidth="1"/>
    <col min="15620" max="15620" width="4.5" style="112" customWidth="1"/>
    <col min="15621" max="15621" width="4.375" style="112" customWidth="1"/>
    <col min="15622" max="15622" width="5.625" style="112" customWidth="1"/>
    <col min="15623" max="15623" width="11.5" style="112" customWidth="1"/>
    <col min="15624" max="15626" width="9.625" style="112" customWidth="1"/>
    <col min="15627" max="15627" width="23.625" style="112" customWidth="1"/>
    <col min="15628" max="15872" width="8.125" style="112"/>
    <col min="15873" max="15873" width="7.875" style="112" customWidth="1"/>
    <col min="15874" max="15875" width="13.875" style="112" customWidth="1"/>
    <col min="15876" max="15876" width="4.5" style="112" customWidth="1"/>
    <col min="15877" max="15877" width="4.375" style="112" customWidth="1"/>
    <col min="15878" max="15878" width="5.625" style="112" customWidth="1"/>
    <col min="15879" max="15879" width="11.5" style="112" customWidth="1"/>
    <col min="15880" max="15882" width="9.625" style="112" customWidth="1"/>
    <col min="15883" max="15883" width="23.625" style="112" customWidth="1"/>
    <col min="15884" max="16128" width="8.125" style="112"/>
    <col min="16129" max="16129" width="7.875" style="112" customWidth="1"/>
    <col min="16130" max="16131" width="13.875" style="112" customWidth="1"/>
    <col min="16132" max="16132" width="4.5" style="112" customWidth="1"/>
    <col min="16133" max="16133" width="4.375" style="112" customWidth="1"/>
    <col min="16134" max="16134" width="5.625" style="112" customWidth="1"/>
    <col min="16135" max="16135" width="11.5" style="112" customWidth="1"/>
    <col min="16136" max="16138" width="9.625" style="112" customWidth="1"/>
    <col min="16139" max="16139" width="23.625" style="112" customWidth="1"/>
    <col min="16140" max="16384" width="8.125" style="112"/>
  </cols>
  <sheetData>
    <row r="1" spans="1:11" ht="33" customHeight="1">
      <c r="A1" s="243" t="s">
        <v>84</v>
      </c>
      <c r="B1" s="243"/>
      <c r="C1" s="243"/>
      <c r="D1" s="243"/>
      <c r="E1" s="243"/>
      <c r="F1" s="243"/>
      <c r="G1" s="243"/>
      <c r="H1" s="111"/>
      <c r="I1" s="111"/>
      <c r="J1" s="111"/>
      <c r="K1" s="111"/>
    </row>
    <row r="2" spans="1:11" ht="21" customHeight="1">
      <c r="A2" s="113" t="s">
        <v>45</v>
      </c>
      <c r="B2" s="244"/>
      <c r="C2" s="245"/>
      <c r="D2" s="245"/>
      <c r="E2" s="246"/>
    </row>
    <row r="3" spans="1:11" ht="21" customHeight="1">
      <c r="A3" s="113" t="s">
        <v>46</v>
      </c>
      <c r="B3" s="244"/>
      <c r="C3" s="245"/>
      <c r="D3" s="245"/>
      <c r="E3" s="246"/>
    </row>
    <row r="4" spans="1:11" ht="21" customHeight="1">
      <c r="A4" s="113" t="s">
        <v>47</v>
      </c>
      <c r="B4" s="244"/>
      <c r="C4" s="245"/>
      <c r="D4" s="245"/>
      <c r="E4" s="246"/>
    </row>
    <row r="5" spans="1:11" ht="21" customHeight="1">
      <c r="A5" s="113" t="s">
        <v>48</v>
      </c>
      <c r="B5" s="244"/>
      <c r="C5" s="245"/>
      <c r="D5" s="245"/>
      <c r="E5" s="246"/>
    </row>
    <row r="6" spans="1:11" ht="7.5" customHeight="1">
      <c r="D6" s="114"/>
      <c r="E6" s="114"/>
      <c r="F6" s="111"/>
      <c r="G6" s="111"/>
    </row>
    <row r="7" spans="1:11" ht="13.5" customHeight="1">
      <c r="A7" s="238" t="s">
        <v>91</v>
      </c>
      <c r="B7" s="238"/>
      <c r="C7" s="238"/>
      <c r="D7" s="238"/>
      <c r="E7" s="238"/>
      <c r="F7" s="238"/>
      <c r="G7" s="238"/>
      <c r="H7" s="238"/>
      <c r="I7" s="238"/>
      <c r="J7" s="238"/>
      <c r="K7" s="239"/>
    </row>
    <row r="8" spans="1:11">
      <c r="A8" s="240" t="s">
        <v>49</v>
      </c>
      <c r="B8" s="240" t="s">
        <v>50</v>
      </c>
      <c r="C8" s="240" t="s">
        <v>51</v>
      </c>
      <c r="D8" s="240" t="s">
        <v>52</v>
      </c>
      <c r="E8" s="242" t="s">
        <v>53</v>
      </c>
      <c r="F8" s="240" t="s">
        <v>54</v>
      </c>
      <c r="G8" s="240"/>
      <c r="H8" s="240"/>
      <c r="I8" s="240"/>
      <c r="J8" s="241" t="s">
        <v>55</v>
      </c>
      <c r="K8" s="131"/>
    </row>
    <row r="9" spans="1:11">
      <c r="A9" s="240"/>
      <c r="B9" s="240"/>
      <c r="C9" s="240"/>
      <c r="D9" s="240"/>
      <c r="E9" s="242"/>
      <c r="F9" s="241" t="s">
        <v>56</v>
      </c>
      <c r="G9" s="241" t="s">
        <v>57</v>
      </c>
      <c r="H9" s="241" t="s">
        <v>58</v>
      </c>
      <c r="I9" s="241" t="s">
        <v>59</v>
      </c>
      <c r="J9" s="241"/>
    </row>
    <row r="10" spans="1:11" ht="24.6" customHeight="1">
      <c r="A10" s="240"/>
      <c r="B10" s="240"/>
      <c r="C10" s="240"/>
      <c r="D10" s="240"/>
      <c r="E10" s="242"/>
      <c r="F10" s="241"/>
      <c r="G10" s="241"/>
      <c r="H10" s="241"/>
      <c r="I10" s="241"/>
      <c r="J10" s="241"/>
    </row>
    <row r="11" spans="1:11" ht="26.25" customHeight="1">
      <c r="A11" s="130"/>
      <c r="B11" s="115"/>
      <c r="C11" s="115"/>
      <c r="D11" s="115"/>
      <c r="E11" s="115"/>
      <c r="F11" s="115" t="s">
        <v>60</v>
      </c>
      <c r="G11" s="115" t="s">
        <v>60</v>
      </c>
      <c r="H11" s="115" t="s">
        <v>60</v>
      </c>
      <c r="I11" s="115" t="s">
        <v>60</v>
      </c>
      <c r="J11" s="115" t="s">
        <v>60</v>
      </c>
    </row>
    <row r="12" spans="1:11" ht="26.25" customHeight="1">
      <c r="A12" s="130"/>
      <c r="B12" s="115"/>
      <c r="C12" s="115"/>
      <c r="D12" s="115"/>
      <c r="E12" s="115"/>
      <c r="F12" s="115" t="s">
        <v>60</v>
      </c>
      <c r="G12" s="115" t="s">
        <v>60</v>
      </c>
      <c r="H12" s="115" t="s">
        <v>60</v>
      </c>
      <c r="I12" s="115" t="s">
        <v>60</v>
      </c>
      <c r="J12" s="115" t="s">
        <v>60</v>
      </c>
    </row>
    <row r="13" spans="1:11" ht="26.25" customHeight="1">
      <c r="A13" s="130"/>
      <c r="B13" s="115"/>
      <c r="C13" s="115"/>
      <c r="D13" s="115"/>
      <c r="E13" s="115"/>
      <c r="F13" s="115" t="s">
        <v>60</v>
      </c>
      <c r="G13" s="115" t="s">
        <v>60</v>
      </c>
      <c r="H13" s="115" t="s">
        <v>60</v>
      </c>
      <c r="I13" s="115" t="s">
        <v>60</v>
      </c>
      <c r="J13" s="115" t="s">
        <v>60</v>
      </c>
    </row>
    <row r="14" spans="1:11" ht="26.25" customHeight="1">
      <c r="A14" s="130"/>
      <c r="B14" s="115"/>
      <c r="C14" s="115"/>
      <c r="D14" s="115"/>
      <c r="E14" s="115"/>
      <c r="F14" s="115" t="s">
        <v>60</v>
      </c>
      <c r="G14" s="115" t="s">
        <v>60</v>
      </c>
      <c r="H14" s="115" t="s">
        <v>60</v>
      </c>
      <c r="I14" s="115" t="s">
        <v>60</v>
      </c>
      <c r="J14" s="115" t="s">
        <v>60</v>
      </c>
    </row>
    <row r="15" spans="1:11" ht="26.25" customHeight="1">
      <c r="A15" s="130"/>
      <c r="B15" s="115"/>
      <c r="C15" s="115"/>
      <c r="D15" s="115"/>
      <c r="E15" s="115"/>
      <c r="F15" s="115" t="s">
        <v>60</v>
      </c>
      <c r="G15" s="115" t="s">
        <v>60</v>
      </c>
      <c r="H15" s="115" t="s">
        <v>60</v>
      </c>
      <c r="I15" s="115" t="s">
        <v>60</v>
      </c>
      <c r="J15" s="115" t="s">
        <v>60</v>
      </c>
    </row>
    <row r="16" spans="1:11" ht="26.25" customHeight="1">
      <c r="A16" s="130"/>
      <c r="B16" s="115"/>
      <c r="C16" s="115"/>
      <c r="D16" s="115"/>
      <c r="E16" s="115"/>
      <c r="F16" s="115" t="s">
        <v>60</v>
      </c>
      <c r="G16" s="115" t="s">
        <v>60</v>
      </c>
      <c r="H16" s="115" t="s">
        <v>60</v>
      </c>
      <c r="I16" s="115" t="s">
        <v>60</v>
      </c>
      <c r="J16" s="115" t="s">
        <v>60</v>
      </c>
    </row>
    <row r="17" spans="1:11" ht="26.25" customHeight="1">
      <c r="A17" s="130"/>
      <c r="B17" s="115"/>
      <c r="C17" s="115"/>
      <c r="D17" s="115"/>
      <c r="E17" s="115"/>
      <c r="F17" s="115" t="s">
        <v>60</v>
      </c>
      <c r="G17" s="115" t="s">
        <v>60</v>
      </c>
      <c r="H17" s="115" t="s">
        <v>60</v>
      </c>
      <c r="I17" s="115" t="s">
        <v>60</v>
      </c>
      <c r="J17" s="115" t="s">
        <v>60</v>
      </c>
    </row>
    <row r="18" spans="1:11" ht="26.25" customHeight="1">
      <c r="A18" s="130"/>
      <c r="B18" s="115"/>
      <c r="C18" s="115"/>
      <c r="D18" s="115"/>
      <c r="E18" s="115"/>
      <c r="F18" s="115" t="s">
        <v>60</v>
      </c>
      <c r="G18" s="115" t="s">
        <v>60</v>
      </c>
      <c r="H18" s="115" t="s">
        <v>60</v>
      </c>
      <c r="I18" s="115" t="s">
        <v>60</v>
      </c>
      <c r="J18" s="115" t="s">
        <v>60</v>
      </c>
    </row>
    <row r="19" spans="1:11" ht="26.25" customHeight="1">
      <c r="A19" s="130"/>
      <c r="B19" s="115"/>
      <c r="C19" s="115"/>
      <c r="D19" s="115"/>
      <c r="E19" s="115"/>
      <c r="F19" s="115" t="s">
        <v>60</v>
      </c>
      <c r="G19" s="115" t="s">
        <v>60</v>
      </c>
      <c r="H19" s="115" t="s">
        <v>60</v>
      </c>
      <c r="I19" s="115" t="s">
        <v>60</v>
      </c>
      <c r="J19" s="115" t="s">
        <v>60</v>
      </c>
    </row>
    <row r="20" spans="1:11" ht="26.25" customHeight="1">
      <c r="A20" s="130"/>
      <c r="B20" s="115"/>
      <c r="C20" s="115"/>
      <c r="D20" s="115"/>
      <c r="E20" s="115"/>
      <c r="F20" s="115" t="s">
        <v>60</v>
      </c>
      <c r="G20" s="115" t="s">
        <v>60</v>
      </c>
      <c r="H20" s="115" t="s">
        <v>60</v>
      </c>
      <c r="I20" s="115" t="s">
        <v>60</v>
      </c>
      <c r="J20" s="115" t="s">
        <v>60</v>
      </c>
    </row>
    <row r="21" spans="1:11" ht="26.25" customHeight="1">
      <c r="A21" s="130"/>
      <c r="B21" s="115"/>
      <c r="C21" s="115"/>
      <c r="D21" s="115"/>
      <c r="E21" s="115"/>
      <c r="F21" s="115" t="s">
        <v>60</v>
      </c>
      <c r="G21" s="115" t="s">
        <v>60</v>
      </c>
      <c r="H21" s="115" t="s">
        <v>60</v>
      </c>
      <c r="I21" s="115" t="s">
        <v>60</v>
      </c>
      <c r="J21" s="115" t="s">
        <v>60</v>
      </c>
    </row>
    <row r="22" spans="1:11" ht="26.25" customHeight="1">
      <c r="A22" s="130"/>
      <c r="B22" s="115"/>
      <c r="C22" s="115"/>
      <c r="D22" s="115"/>
      <c r="E22" s="115"/>
      <c r="F22" s="115" t="s">
        <v>60</v>
      </c>
      <c r="G22" s="115" t="s">
        <v>60</v>
      </c>
      <c r="H22" s="115" t="s">
        <v>60</v>
      </c>
      <c r="I22" s="115" t="s">
        <v>60</v>
      </c>
      <c r="J22" s="115" t="s">
        <v>60</v>
      </c>
    </row>
    <row r="23" spans="1:11" ht="26.25" customHeight="1">
      <c r="A23" s="130"/>
      <c r="B23" s="115"/>
      <c r="C23" s="115"/>
      <c r="D23" s="115"/>
      <c r="E23" s="115"/>
      <c r="F23" s="115" t="s">
        <v>60</v>
      </c>
      <c r="G23" s="115" t="s">
        <v>60</v>
      </c>
      <c r="H23" s="115" t="s">
        <v>60</v>
      </c>
      <c r="I23" s="115" t="s">
        <v>60</v>
      </c>
      <c r="J23" s="115" t="s">
        <v>60</v>
      </c>
    </row>
    <row r="24" spans="1:11">
      <c r="A24" s="238" t="s">
        <v>61</v>
      </c>
      <c r="B24" s="238"/>
      <c r="C24" s="238"/>
      <c r="D24" s="238"/>
      <c r="E24" s="238"/>
      <c r="F24" s="238"/>
      <c r="G24" s="238"/>
      <c r="H24" s="238"/>
      <c r="I24" s="238"/>
      <c r="J24" s="238"/>
      <c r="K24" s="239"/>
    </row>
    <row r="25" spans="1:11" ht="13.5" customHeight="1">
      <c r="A25" s="240" t="s">
        <v>49</v>
      </c>
      <c r="B25" s="240" t="s">
        <v>50</v>
      </c>
      <c r="C25" s="240" t="s">
        <v>51</v>
      </c>
      <c r="D25" s="240" t="s">
        <v>52</v>
      </c>
      <c r="E25" s="242" t="s">
        <v>53</v>
      </c>
      <c r="F25" s="240" t="s">
        <v>54</v>
      </c>
      <c r="G25" s="240"/>
      <c r="H25" s="240"/>
      <c r="I25" s="240"/>
      <c r="J25" s="241" t="s">
        <v>55</v>
      </c>
      <c r="K25" s="131"/>
    </row>
    <row r="26" spans="1:11" ht="18" customHeight="1">
      <c r="A26" s="240"/>
      <c r="B26" s="240"/>
      <c r="C26" s="240"/>
      <c r="D26" s="240"/>
      <c r="E26" s="242"/>
      <c r="F26" s="241" t="s">
        <v>56</v>
      </c>
      <c r="G26" s="241" t="s">
        <v>57</v>
      </c>
      <c r="H26" s="241" t="s">
        <v>58</v>
      </c>
      <c r="I26" s="241" t="s">
        <v>59</v>
      </c>
      <c r="J26" s="241"/>
    </row>
    <row r="27" spans="1:11" ht="29.45" customHeight="1">
      <c r="A27" s="240"/>
      <c r="B27" s="240"/>
      <c r="C27" s="240"/>
      <c r="D27" s="240"/>
      <c r="E27" s="242"/>
      <c r="F27" s="241"/>
      <c r="G27" s="241"/>
      <c r="H27" s="241"/>
      <c r="I27" s="241"/>
      <c r="J27" s="241"/>
    </row>
    <row r="28" spans="1:11" ht="26.25" customHeight="1">
      <c r="A28" s="130"/>
      <c r="B28" s="115"/>
      <c r="C28" s="115"/>
      <c r="D28" s="115"/>
      <c r="E28" s="115"/>
      <c r="F28" s="115" t="s">
        <v>60</v>
      </c>
      <c r="G28" s="115" t="s">
        <v>60</v>
      </c>
      <c r="H28" s="115" t="s">
        <v>60</v>
      </c>
      <c r="I28" s="115" t="s">
        <v>60</v>
      </c>
      <c r="J28" s="115" t="s">
        <v>60</v>
      </c>
    </row>
    <row r="29" spans="1:11" ht="26.25" customHeight="1">
      <c r="A29" s="130"/>
      <c r="B29" s="115"/>
      <c r="C29" s="115"/>
      <c r="D29" s="115"/>
      <c r="E29" s="115"/>
      <c r="F29" s="115" t="s">
        <v>60</v>
      </c>
      <c r="G29" s="115" t="s">
        <v>60</v>
      </c>
      <c r="H29" s="115" t="s">
        <v>60</v>
      </c>
      <c r="I29" s="115" t="s">
        <v>60</v>
      </c>
      <c r="J29" s="115" t="s">
        <v>60</v>
      </c>
    </row>
    <row r="30" spans="1:11" ht="26.25" customHeight="1">
      <c r="A30" s="130"/>
      <c r="B30" s="115"/>
      <c r="C30" s="115"/>
      <c r="D30" s="115"/>
      <c r="E30" s="115"/>
      <c r="F30" s="115" t="s">
        <v>60</v>
      </c>
      <c r="G30" s="115" t="s">
        <v>60</v>
      </c>
      <c r="H30" s="115" t="s">
        <v>60</v>
      </c>
      <c r="I30" s="115" t="s">
        <v>60</v>
      </c>
      <c r="J30" s="115" t="s">
        <v>60</v>
      </c>
    </row>
    <row r="31" spans="1:11" ht="26.25" customHeight="1">
      <c r="A31" s="130"/>
      <c r="B31" s="115"/>
      <c r="C31" s="115"/>
      <c r="D31" s="115"/>
      <c r="E31" s="115"/>
      <c r="F31" s="115" t="s">
        <v>60</v>
      </c>
      <c r="G31" s="115" t="s">
        <v>60</v>
      </c>
      <c r="H31" s="115" t="s">
        <v>60</v>
      </c>
      <c r="I31" s="115" t="s">
        <v>60</v>
      </c>
      <c r="J31" s="115" t="s">
        <v>60</v>
      </c>
    </row>
    <row r="32" spans="1:11" ht="26.25" customHeight="1">
      <c r="A32" s="130"/>
      <c r="B32" s="115"/>
      <c r="C32" s="115"/>
      <c r="D32" s="115"/>
      <c r="E32" s="115"/>
      <c r="F32" s="115" t="s">
        <v>60</v>
      </c>
      <c r="G32" s="115" t="s">
        <v>60</v>
      </c>
      <c r="H32" s="115" t="s">
        <v>60</v>
      </c>
      <c r="I32" s="115" t="s">
        <v>60</v>
      </c>
      <c r="J32" s="115" t="s">
        <v>60</v>
      </c>
    </row>
    <row r="33" spans="1:11" ht="26.25" customHeight="1">
      <c r="A33" s="130"/>
      <c r="B33" s="115"/>
      <c r="C33" s="115"/>
      <c r="D33" s="115"/>
      <c r="E33" s="115"/>
      <c r="F33" s="115" t="s">
        <v>60</v>
      </c>
      <c r="G33" s="115" t="s">
        <v>60</v>
      </c>
      <c r="H33" s="115" t="s">
        <v>60</v>
      </c>
      <c r="I33" s="115" t="s">
        <v>60</v>
      </c>
      <c r="J33" s="115" t="s">
        <v>60</v>
      </c>
    </row>
    <row r="34" spans="1:11" ht="26.25" customHeight="1">
      <c r="A34" s="130"/>
      <c r="B34" s="115"/>
      <c r="C34" s="115"/>
      <c r="D34" s="115"/>
      <c r="E34" s="115"/>
      <c r="F34" s="115" t="s">
        <v>60</v>
      </c>
      <c r="G34" s="115" t="s">
        <v>60</v>
      </c>
      <c r="H34" s="115" t="s">
        <v>60</v>
      </c>
      <c r="I34" s="115" t="s">
        <v>60</v>
      </c>
      <c r="J34" s="115" t="s">
        <v>60</v>
      </c>
    </row>
    <row r="35" spans="1:11" ht="26.25" customHeight="1">
      <c r="A35" s="130"/>
      <c r="B35" s="115"/>
      <c r="C35" s="115"/>
      <c r="D35" s="115"/>
      <c r="E35" s="115"/>
      <c r="F35" s="115" t="s">
        <v>60</v>
      </c>
      <c r="G35" s="115" t="s">
        <v>60</v>
      </c>
      <c r="H35" s="115" t="s">
        <v>60</v>
      </c>
      <c r="I35" s="115" t="s">
        <v>60</v>
      </c>
      <c r="J35" s="115" t="s">
        <v>60</v>
      </c>
    </row>
    <row r="36" spans="1:11" ht="26.25" customHeight="1">
      <c r="A36" s="130"/>
      <c r="B36" s="115"/>
      <c r="C36" s="115"/>
      <c r="D36" s="115"/>
      <c r="E36" s="115"/>
      <c r="F36" s="115" t="s">
        <v>60</v>
      </c>
      <c r="G36" s="115" t="s">
        <v>60</v>
      </c>
      <c r="H36" s="115" t="s">
        <v>60</v>
      </c>
      <c r="I36" s="115" t="s">
        <v>60</v>
      </c>
      <c r="J36" s="115" t="s">
        <v>60</v>
      </c>
    </row>
    <row r="37" spans="1:11" ht="26.25" customHeight="1">
      <c r="A37" s="130"/>
      <c r="B37" s="115"/>
      <c r="C37" s="115"/>
      <c r="D37" s="115"/>
      <c r="E37" s="115"/>
      <c r="F37" s="115" t="s">
        <v>60</v>
      </c>
      <c r="G37" s="115" t="s">
        <v>60</v>
      </c>
      <c r="H37" s="115" t="s">
        <v>60</v>
      </c>
      <c r="I37" s="115" t="s">
        <v>60</v>
      </c>
      <c r="J37" s="115" t="s">
        <v>60</v>
      </c>
    </row>
    <row r="38" spans="1:11">
      <c r="A38" s="248"/>
      <c r="B38" s="248"/>
      <c r="C38" s="248"/>
      <c r="D38" s="248"/>
      <c r="E38" s="248"/>
      <c r="F38" s="248"/>
      <c r="G38" s="248"/>
      <c r="H38" s="248"/>
      <c r="I38" s="248"/>
      <c r="J38" s="248"/>
      <c r="K38" s="248"/>
    </row>
    <row r="40" spans="1:11">
      <c r="A40" s="249" t="s">
        <v>62</v>
      </c>
      <c r="B40" s="249"/>
      <c r="C40" s="249"/>
      <c r="D40" s="249"/>
      <c r="E40" s="249"/>
      <c r="F40" s="249"/>
      <c r="G40" s="249"/>
      <c r="H40" s="249"/>
      <c r="I40" s="249"/>
      <c r="J40" s="249"/>
      <c r="K40" s="249"/>
    </row>
    <row r="41" spans="1:11">
      <c r="A41" s="250" t="s">
        <v>63</v>
      </c>
      <c r="B41" s="250"/>
      <c r="C41" s="250"/>
      <c r="D41" s="250"/>
      <c r="E41" s="250"/>
      <c r="F41" s="250"/>
      <c r="G41" s="250"/>
      <c r="H41" s="250"/>
      <c r="I41" s="250"/>
      <c r="J41" s="250"/>
      <c r="K41" s="250"/>
    </row>
    <row r="42" spans="1:11">
      <c r="A42" s="251" t="s">
        <v>64</v>
      </c>
      <c r="B42" s="251"/>
      <c r="C42" s="251"/>
      <c r="D42" s="251"/>
      <c r="E42" s="251"/>
      <c r="F42" s="251"/>
      <c r="G42" s="251"/>
      <c r="H42" s="251"/>
      <c r="I42" s="251"/>
      <c r="J42" s="251"/>
      <c r="K42" s="251"/>
    </row>
    <row r="43" spans="1:11">
      <c r="A43" s="247"/>
      <c r="B43" s="247"/>
      <c r="C43" s="247"/>
      <c r="D43" s="247"/>
      <c r="E43" s="247"/>
      <c r="F43" s="247"/>
      <c r="G43" s="247"/>
      <c r="H43" s="247"/>
      <c r="I43" s="247"/>
      <c r="J43" s="247"/>
      <c r="K43" s="247"/>
    </row>
  </sheetData>
  <mergeCells count="34">
    <mergeCell ref="A43:K43"/>
    <mergeCell ref="H26:H27"/>
    <mergeCell ref="I26:I27"/>
    <mergeCell ref="A38:K38"/>
    <mergeCell ref="A40:K40"/>
    <mergeCell ref="A41:K41"/>
    <mergeCell ref="A42:K42"/>
    <mergeCell ref="A24:K24"/>
    <mergeCell ref="A25:A27"/>
    <mergeCell ref="B25:B27"/>
    <mergeCell ref="C25:C27"/>
    <mergeCell ref="D25:D27"/>
    <mergeCell ref="E25:E27"/>
    <mergeCell ref="F25:I25"/>
    <mergeCell ref="J25:J27"/>
    <mergeCell ref="F26:F27"/>
    <mergeCell ref="G26:G27"/>
    <mergeCell ref="A1:G1"/>
    <mergeCell ref="B2:E2"/>
    <mergeCell ref="B3:E3"/>
    <mergeCell ref="B4:E4"/>
    <mergeCell ref="B5:E5"/>
    <mergeCell ref="A7:K7"/>
    <mergeCell ref="A8:A10"/>
    <mergeCell ref="B8:B10"/>
    <mergeCell ref="C8:C10"/>
    <mergeCell ref="D8:D10"/>
    <mergeCell ref="F8:I8"/>
    <mergeCell ref="J8:J10"/>
    <mergeCell ref="F9:F10"/>
    <mergeCell ref="G9:G10"/>
    <mergeCell ref="H9:H10"/>
    <mergeCell ref="I9:I10"/>
    <mergeCell ref="E8:E10"/>
  </mergeCells>
  <phoneticPr fontId="2"/>
  <dataValidations count="3">
    <dataValidation type="list" allowBlank="1" showInputMessage="1" showErrorMessage="1" sqref="WVI983068:WVI983077 IV11:IV23 SR11:SR23 ACN11:ACN23 AMJ11:AMJ23 AWF11:AWF23 BGB11:BGB23 BPX11:BPX23 BZT11:BZT23 CJP11:CJP23 CTL11:CTL23 DDH11:DDH23 DND11:DND23 DWZ11:DWZ23 EGV11:EGV23 EQR11:EQR23 FAN11:FAN23 FKJ11:FKJ23 FUF11:FUF23 GEB11:GEB23 GNX11:GNX23 GXT11:GXT23 HHP11:HHP23 HRL11:HRL23 IBH11:IBH23 ILD11:ILD23 IUZ11:IUZ23 JEV11:JEV23 JOR11:JOR23 JYN11:JYN23 KIJ11:KIJ23 KSF11:KSF23 LCB11:LCB23 LLX11:LLX23 LVT11:LVT23 MFP11:MFP23 MPL11:MPL23 MZH11:MZH23 NJD11:NJD23 NSZ11:NSZ23 OCV11:OCV23 OMR11:OMR23 OWN11:OWN23 PGJ11:PGJ23 PQF11:PQF23 QAB11:QAB23 QJX11:QJX23 QTT11:QTT23 RDP11:RDP23 RNL11:RNL23 RXH11:RXH23 SHD11:SHD23 SQZ11:SQZ23 TAV11:TAV23 TKR11:TKR23 TUN11:TUN23 UEJ11:UEJ23 UOF11:UOF23 UYB11:UYB23 VHX11:VHX23 VRT11:VRT23 WBP11:WBP23 WLL11:WLL23 WVH11:WVH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WLM983068:WLM983077 IV28:IV37 SR28:SR37 ACN28:ACN37 AMJ28:AMJ37 AWF28:AWF37 BGB28:BGB37 BPX28:BPX37 BZT28:BZT37 CJP28:CJP37 CTL28:CTL37 DDH28:DDH37 DND28:DND37 DWZ28:DWZ37 EGV28:EGV37 EQR28:EQR37 FAN28:FAN37 FKJ28:FKJ37 FUF28:FUF37 GEB28:GEB37 GNX28:GNX37 GXT28:GXT37 HHP28:HHP37 HRL28:HRL37 IBH28:IBH37 ILD28:ILD37 IUZ28:IUZ37 JEV28:JEV37 JOR28:JOR37 JYN28:JYN37 KIJ28:KIJ37 KSF28:KSF37 LCB28:LCB37 LLX28:LLX37 LVT28:LVT37 MFP28:MFP37 MPL28:MPL37 MZH28:MZH37 NJD28:NJD37 NSZ28:NSZ37 OCV28:OCV37 OMR28:OMR37 OWN28:OWN37 PGJ28:PGJ37 PQF28:PQF37 QAB28:QAB37 QJX28:QJX37 QTT28:QTT37 RDP28:RDP37 RNL28:RNL37 RXH28:RXH37 SHD28:SHD37 SQZ28:SQZ37 TAV28:TAV37 TKR28:TKR37 TUN28:TUN37 UEJ28:UEJ37 UOF28:UOF37 UYB28:UYB37 VHX28:VHX37 VRT28:VRT37 WBP28:WBP37 WLL28:WLL37 WVH28:WVH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xr:uid="{FADF2EDA-359B-48D9-9F13-8E978EC26567}">
      <formula1>"選手,監督（代行者含む）,コーチ,引率保護者"</formula1>
    </dataValidation>
    <dataValidation type="list" allowBlank="1" showInputMessage="1" showErrorMessage="1" sqref="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C11:C23 IY11:IY23 SU11:SU23 ACQ11:ACQ23 AMM11:AMM23 AWI11:AWI23 BGE11:BGE23 BQA11:BQA23 BZW11:BZW23 CJS11:CJS23 CTO11:CTO23 DDK11:DDK23 DNG11:DNG23 DXC11:DXC23 EGY11:EGY23 EQU11:EQU23 FAQ11:FAQ23 FKM11:FKM23 FUI11:FUI23 GEE11:GEE23 GOA11:GOA23 GXW11:GXW23 HHS11:HHS23 HRO11:HRO23 IBK11:IBK23 ILG11:ILG23 IVC11:IVC23 JEY11:JEY23 JOU11:JOU23 JYQ11:JYQ23 KIM11:KIM23 KSI11:KSI23 LCE11:LCE23 LMA11:LMA23 LVW11:LVW23 MFS11:MFS23 MPO11:MPO23 MZK11:MZK23 NJG11:NJG23 NTC11:NTC23 OCY11:OCY23 OMU11:OMU23 OWQ11:OWQ23 PGM11:PGM23 PQI11:PQI23 QAE11:QAE23 QKA11:QKA23 QTW11:QTW23 RDS11:RDS23 RNO11:RNO23 RXK11:RXK23 SHG11:SHG23 SRC11:SRC23 TAY11:TAY23 TKU11:TKU23 TUQ11:TUQ23 UEM11:UEM23 UOI11:UOI23 UYE11:UYE23 VIA11:VIA23 VRW11:VRW23 WBS11:WBS23 WLO11:WLO23 WVK11:WVK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4551F921-27FB-407B-BD2A-1769FB151FC9}">
      <formula1>"男性,女性"</formula1>
    </dataValidation>
    <dataValidation type="list" allowBlank="1" showInputMessage="1" showErrorMessage="1" sqref="A11:A23 A28:A37" xr:uid="{FC865C0B-97F4-4A19-A5E5-5D10E072853A}">
      <formula1>"選手,指導者,保護者"</formula1>
    </dataValidation>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941E-FD18-4FFF-91E0-5CEAE0F05EF2}">
  <dimension ref="A1:E46"/>
  <sheetViews>
    <sheetView tabSelected="1" workbookViewId="0">
      <selection activeCell="L34" sqref="L34"/>
    </sheetView>
  </sheetViews>
  <sheetFormatPr defaultColWidth="9" defaultRowHeight="13.5"/>
  <cols>
    <col min="1" max="1" width="5.625" style="125" customWidth="1"/>
    <col min="2" max="2" width="44.125" style="125" customWidth="1"/>
    <col min="3" max="3" width="12.125" style="125" customWidth="1"/>
    <col min="4" max="4" width="31.125" style="125" customWidth="1"/>
    <col min="5" max="256" width="9" style="116"/>
    <col min="257" max="257" width="5.625" style="116" customWidth="1"/>
    <col min="258" max="258" width="44.125" style="116" customWidth="1"/>
    <col min="259" max="259" width="12.125" style="116" customWidth="1"/>
    <col min="260" max="260" width="31.125" style="116" customWidth="1"/>
    <col min="261" max="512" width="9" style="116"/>
    <col min="513" max="513" width="5.625" style="116" customWidth="1"/>
    <col min="514" max="514" width="44.125" style="116" customWidth="1"/>
    <col min="515" max="515" width="12.125" style="116" customWidth="1"/>
    <col min="516" max="516" width="31.125" style="116" customWidth="1"/>
    <col min="517" max="768" width="9" style="116"/>
    <col min="769" max="769" width="5.625" style="116" customWidth="1"/>
    <col min="770" max="770" width="44.125" style="116" customWidth="1"/>
    <col min="771" max="771" width="12.125" style="116" customWidth="1"/>
    <col min="772" max="772" width="31.125" style="116" customWidth="1"/>
    <col min="773" max="1024" width="9" style="116"/>
    <col min="1025" max="1025" width="5.625" style="116" customWidth="1"/>
    <col min="1026" max="1026" width="44.125" style="116" customWidth="1"/>
    <col min="1027" max="1027" width="12.125" style="116" customWidth="1"/>
    <col min="1028" max="1028" width="31.125" style="116" customWidth="1"/>
    <col min="1029" max="1280" width="9" style="116"/>
    <col min="1281" max="1281" width="5.625" style="116" customWidth="1"/>
    <col min="1282" max="1282" width="44.125" style="116" customWidth="1"/>
    <col min="1283" max="1283" width="12.125" style="116" customWidth="1"/>
    <col min="1284" max="1284" width="31.125" style="116" customWidth="1"/>
    <col min="1285" max="1536" width="9" style="116"/>
    <col min="1537" max="1537" width="5.625" style="116" customWidth="1"/>
    <col min="1538" max="1538" width="44.125" style="116" customWidth="1"/>
    <col min="1539" max="1539" width="12.125" style="116" customWidth="1"/>
    <col min="1540" max="1540" width="31.125" style="116" customWidth="1"/>
    <col min="1541" max="1792" width="9" style="116"/>
    <col min="1793" max="1793" width="5.625" style="116" customWidth="1"/>
    <col min="1794" max="1794" width="44.125" style="116" customWidth="1"/>
    <col min="1795" max="1795" width="12.125" style="116" customWidth="1"/>
    <col min="1796" max="1796" width="31.125" style="116" customWidth="1"/>
    <col min="1797" max="2048" width="9" style="116"/>
    <col min="2049" max="2049" width="5.625" style="116" customWidth="1"/>
    <col min="2050" max="2050" width="44.125" style="116" customWidth="1"/>
    <col min="2051" max="2051" width="12.125" style="116" customWidth="1"/>
    <col min="2052" max="2052" width="31.125" style="116" customWidth="1"/>
    <col min="2053" max="2304" width="9" style="116"/>
    <col min="2305" max="2305" width="5.625" style="116" customWidth="1"/>
    <col min="2306" max="2306" width="44.125" style="116" customWidth="1"/>
    <col min="2307" max="2307" width="12.125" style="116" customWidth="1"/>
    <col min="2308" max="2308" width="31.125" style="116" customWidth="1"/>
    <col min="2309" max="2560" width="9" style="116"/>
    <col min="2561" max="2561" width="5.625" style="116" customWidth="1"/>
    <col min="2562" max="2562" width="44.125" style="116" customWidth="1"/>
    <col min="2563" max="2563" width="12.125" style="116" customWidth="1"/>
    <col min="2564" max="2564" width="31.125" style="116" customWidth="1"/>
    <col min="2565" max="2816" width="9" style="116"/>
    <col min="2817" max="2817" width="5.625" style="116" customWidth="1"/>
    <col min="2818" max="2818" width="44.125" style="116" customWidth="1"/>
    <col min="2819" max="2819" width="12.125" style="116" customWidth="1"/>
    <col min="2820" max="2820" width="31.125" style="116" customWidth="1"/>
    <col min="2821" max="3072" width="9" style="116"/>
    <col min="3073" max="3073" width="5.625" style="116" customWidth="1"/>
    <col min="3074" max="3074" width="44.125" style="116" customWidth="1"/>
    <col min="3075" max="3075" width="12.125" style="116" customWidth="1"/>
    <col min="3076" max="3076" width="31.125" style="116" customWidth="1"/>
    <col min="3077" max="3328" width="9" style="116"/>
    <col min="3329" max="3329" width="5.625" style="116" customWidth="1"/>
    <col min="3330" max="3330" width="44.125" style="116" customWidth="1"/>
    <col min="3331" max="3331" width="12.125" style="116" customWidth="1"/>
    <col min="3332" max="3332" width="31.125" style="116" customWidth="1"/>
    <col min="3333" max="3584" width="9" style="116"/>
    <col min="3585" max="3585" width="5.625" style="116" customWidth="1"/>
    <col min="3586" max="3586" width="44.125" style="116" customWidth="1"/>
    <col min="3587" max="3587" width="12.125" style="116" customWidth="1"/>
    <col min="3588" max="3588" width="31.125" style="116" customWidth="1"/>
    <col min="3589" max="3840" width="9" style="116"/>
    <col min="3841" max="3841" width="5.625" style="116" customWidth="1"/>
    <col min="3842" max="3842" width="44.125" style="116" customWidth="1"/>
    <col min="3843" max="3843" width="12.125" style="116" customWidth="1"/>
    <col min="3844" max="3844" width="31.125" style="116" customWidth="1"/>
    <col min="3845" max="4096" width="9" style="116"/>
    <col min="4097" max="4097" width="5.625" style="116" customWidth="1"/>
    <col min="4098" max="4098" width="44.125" style="116" customWidth="1"/>
    <col min="4099" max="4099" width="12.125" style="116" customWidth="1"/>
    <col min="4100" max="4100" width="31.125" style="116" customWidth="1"/>
    <col min="4101" max="4352" width="9" style="116"/>
    <col min="4353" max="4353" width="5.625" style="116" customWidth="1"/>
    <col min="4354" max="4354" width="44.125" style="116" customWidth="1"/>
    <col min="4355" max="4355" width="12.125" style="116" customWidth="1"/>
    <col min="4356" max="4356" width="31.125" style="116" customWidth="1"/>
    <col min="4357" max="4608" width="9" style="116"/>
    <col min="4609" max="4609" width="5.625" style="116" customWidth="1"/>
    <col min="4610" max="4610" width="44.125" style="116" customWidth="1"/>
    <col min="4611" max="4611" width="12.125" style="116" customWidth="1"/>
    <col min="4612" max="4612" width="31.125" style="116" customWidth="1"/>
    <col min="4613" max="4864" width="9" style="116"/>
    <col min="4865" max="4865" width="5.625" style="116" customWidth="1"/>
    <col min="4866" max="4866" width="44.125" style="116" customWidth="1"/>
    <col min="4867" max="4867" width="12.125" style="116" customWidth="1"/>
    <col min="4868" max="4868" width="31.125" style="116" customWidth="1"/>
    <col min="4869" max="5120" width="9" style="116"/>
    <col min="5121" max="5121" width="5.625" style="116" customWidth="1"/>
    <col min="5122" max="5122" width="44.125" style="116" customWidth="1"/>
    <col min="5123" max="5123" width="12.125" style="116" customWidth="1"/>
    <col min="5124" max="5124" width="31.125" style="116" customWidth="1"/>
    <col min="5125" max="5376" width="9" style="116"/>
    <col min="5377" max="5377" width="5.625" style="116" customWidth="1"/>
    <col min="5378" max="5378" width="44.125" style="116" customWidth="1"/>
    <col min="5379" max="5379" width="12.125" style="116" customWidth="1"/>
    <col min="5380" max="5380" width="31.125" style="116" customWidth="1"/>
    <col min="5381" max="5632" width="9" style="116"/>
    <col min="5633" max="5633" width="5.625" style="116" customWidth="1"/>
    <col min="5634" max="5634" width="44.125" style="116" customWidth="1"/>
    <col min="5635" max="5635" width="12.125" style="116" customWidth="1"/>
    <col min="5636" max="5636" width="31.125" style="116" customWidth="1"/>
    <col min="5637" max="5888" width="9" style="116"/>
    <col min="5889" max="5889" width="5.625" style="116" customWidth="1"/>
    <col min="5890" max="5890" width="44.125" style="116" customWidth="1"/>
    <col min="5891" max="5891" width="12.125" style="116" customWidth="1"/>
    <col min="5892" max="5892" width="31.125" style="116" customWidth="1"/>
    <col min="5893" max="6144" width="9" style="116"/>
    <col min="6145" max="6145" width="5.625" style="116" customWidth="1"/>
    <col min="6146" max="6146" width="44.125" style="116" customWidth="1"/>
    <col min="6147" max="6147" width="12.125" style="116" customWidth="1"/>
    <col min="6148" max="6148" width="31.125" style="116" customWidth="1"/>
    <col min="6149" max="6400" width="9" style="116"/>
    <col min="6401" max="6401" width="5.625" style="116" customWidth="1"/>
    <col min="6402" max="6402" width="44.125" style="116" customWidth="1"/>
    <col min="6403" max="6403" width="12.125" style="116" customWidth="1"/>
    <col min="6404" max="6404" width="31.125" style="116" customWidth="1"/>
    <col min="6405" max="6656" width="9" style="116"/>
    <col min="6657" max="6657" width="5.625" style="116" customWidth="1"/>
    <col min="6658" max="6658" width="44.125" style="116" customWidth="1"/>
    <col min="6659" max="6659" width="12.125" style="116" customWidth="1"/>
    <col min="6660" max="6660" width="31.125" style="116" customWidth="1"/>
    <col min="6661" max="6912" width="9" style="116"/>
    <col min="6913" max="6913" width="5.625" style="116" customWidth="1"/>
    <col min="6914" max="6914" width="44.125" style="116" customWidth="1"/>
    <col min="6915" max="6915" width="12.125" style="116" customWidth="1"/>
    <col min="6916" max="6916" width="31.125" style="116" customWidth="1"/>
    <col min="6917" max="7168" width="9" style="116"/>
    <col min="7169" max="7169" width="5.625" style="116" customWidth="1"/>
    <col min="7170" max="7170" width="44.125" style="116" customWidth="1"/>
    <col min="7171" max="7171" width="12.125" style="116" customWidth="1"/>
    <col min="7172" max="7172" width="31.125" style="116" customWidth="1"/>
    <col min="7173" max="7424" width="9" style="116"/>
    <col min="7425" max="7425" width="5.625" style="116" customWidth="1"/>
    <col min="7426" max="7426" width="44.125" style="116" customWidth="1"/>
    <col min="7427" max="7427" width="12.125" style="116" customWidth="1"/>
    <col min="7428" max="7428" width="31.125" style="116" customWidth="1"/>
    <col min="7429" max="7680" width="9" style="116"/>
    <col min="7681" max="7681" width="5.625" style="116" customWidth="1"/>
    <col min="7682" max="7682" width="44.125" style="116" customWidth="1"/>
    <col min="7683" max="7683" width="12.125" style="116" customWidth="1"/>
    <col min="7684" max="7684" width="31.125" style="116" customWidth="1"/>
    <col min="7685" max="7936" width="9" style="116"/>
    <col min="7937" max="7937" width="5.625" style="116" customWidth="1"/>
    <col min="7938" max="7938" width="44.125" style="116" customWidth="1"/>
    <col min="7939" max="7939" width="12.125" style="116" customWidth="1"/>
    <col min="7940" max="7940" width="31.125" style="116" customWidth="1"/>
    <col min="7941" max="8192" width="9" style="116"/>
    <col min="8193" max="8193" width="5.625" style="116" customWidth="1"/>
    <col min="8194" max="8194" width="44.125" style="116" customWidth="1"/>
    <col min="8195" max="8195" width="12.125" style="116" customWidth="1"/>
    <col min="8196" max="8196" width="31.125" style="116" customWidth="1"/>
    <col min="8197" max="8448" width="9" style="116"/>
    <col min="8449" max="8449" width="5.625" style="116" customWidth="1"/>
    <col min="8450" max="8450" width="44.125" style="116" customWidth="1"/>
    <col min="8451" max="8451" width="12.125" style="116" customWidth="1"/>
    <col min="8452" max="8452" width="31.125" style="116" customWidth="1"/>
    <col min="8453" max="8704" width="9" style="116"/>
    <col min="8705" max="8705" width="5.625" style="116" customWidth="1"/>
    <col min="8706" max="8706" width="44.125" style="116" customWidth="1"/>
    <col min="8707" max="8707" width="12.125" style="116" customWidth="1"/>
    <col min="8708" max="8708" width="31.125" style="116" customWidth="1"/>
    <col min="8709" max="8960" width="9" style="116"/>
    <col min="8961" max="8961" width="5.625" style="116" customWidth="1"/>
    <col min="8962" max="8962" width="44.125" style="116" customWidth="1"/>
    <col min="8963" max="8963" width="12.125" style="116" customWidth="1"/>
    <col min="8964" max="8964" width="31.125" style="116" customWidth="1"/>
    <col min="8965" max="9216" width="9" style="116"/>
    <col min="9217" max="9217" width="5.625" style="116" customWidth="1"/>
    <col min="9218" max="9218" width="44.125" style="116" customWidth="1"/>
    <col min="9219" max="9219" width="12.125" style="116" customWidth="1"/>
    <col min="9220" max="9220" width="31.125" style="116" customWidth="1"/>
    <col min="9221" max="9472" width="9" style="116"/>
    <col min="9473" max="9473" width="5.625" style="116" customWidth="1"/>
    <col min="9474" max="9474" width="44.125" style="116" customWidth="1"/>
    <col min="9475" max="9475" width="12.125" style="116" customWidth="1"/>
    <col min="9476" max="9476" width="31.125" style="116" customWidth="1"/>
    <col min="9477" max="9728" width="9" style="116"/>
    <col min="9729" max="9729" width="5.625" style="116" customWidth="1"/>
    <col min="9730" max="9730" width="44.125" style="116" customWidth="1"/>
    <col min="9731" max="9731" width="12.125" style="116" customWidth="1"/>
    <col min="9732" max="9732" width="31.125" style="116" customWidth="1"/>
    <col min="9733" max="9984" width="9" style="116"/>
    <col min="9985" max="9985" width="5.625" style="116" customWidth="1"/>
    <col min="9986" max="9986" width="44.125" style="116" customWidth="1"/>
    <col min="9987" max="9987" width="12.125" style="116" customWidth="1"/>
    <col min="9988" max="9988" width="31.125" style="116" customWidth="1"/>
    <col min="9989" max="10240" width="9" style="116"/>
    <col min="10241" max="10241" width="5.625" style="116" customWidth="1"/>
    <col min="10242" max="10242" width="44.125" style="116" customWidth="1"/>
    <col min="10243" max="10243" width="12.125" style="116" customWidth="1"/>
    <col min="10244" max="10244" width="31.125" style="116" customWidth="1"/>
    <col min="10245" max="10496" width="9" style="116"/>
    <col min="10497" max="10497" width="5.625" style="116" customWidth="1"/>
    <col min="10498" max="10498" width="44.125" style="116" customWidth="1"/>
    <col min="10499" max="10499" width="12.125" style="116" customWidth="1"/>
    <col min="10500" max="10500" width="31.125" style="116" customWidth="1"/>
    <col min="10501" max="10752" width="9" style="116"/>
    <col min="10753" max="10753" width="5.625" style="116" customWidth="1"/>
    <col min="10754" max="10754" width="44.125" style="116" customWidth="1"/>
    <col min="10755" max="10755" width="12.125" style="116" customWidth="1"/>
    <col min="10756" max="10756" width="31.125" style="116" customWidth="1"/>
    <col min="10757" max="11008" width="9" style="116"/>
    <col min="11009" max="11009" width="5.625" style="116" customWidth="1"/>
    <col min="11010" max="11010" width="44.125" style="116" customWidth="1"/>
    <col min="11011" max="11011" width="12.125" style="116" customWidth="1"/>
    <col min="11012" max="11012" width="31.125" style="116" customWidth="1"/>
    <col min="11013" max="11264" width="9" style="116"/>
    <col min="11265" max="11265" width="5.625" style="116" customWidth="1"/>
    <col min="11266" max="11266" width="44.125" style="116" customWidth="1"/>
    <col min="11267" max="11267" width="12.125" style="116" customWidth="1"/>
    <col min="11268" max="11268" width="31.125" style="116" customWidth="1"/>
    <col min="11269" max="11520" width="9" style="116"/>
    <col min="11521" max="11521" width="5.625" style="116" customWidth="1"/>
    <col min="11522" max="11522" width="44.125" style="116" customWidth="1"/>
    <col min="11523" max="11523" width="12.125" style="116" customWidth="1"/>
    <col min="11524" max="11524" width="31.125" style="116" customWidth="1"/>
    <col min="11525" max="11776" width="9" style="116"/>
    <col min="11777" max="11777" width="5.625" style="116" customWidth="1"/>
    <col min="11778" max="11778" width="44.125" style="116" customWidth="1"/>
    <col min="11779" max="11779" width="12.125" style="116" customWidth="1"/>
    <col min="11780" max="11780" width="31.125" style="116" customWidth="1"/>
    <col min="11781" max="12032" width="9" style="116"/>
    <col min="12033" max="12033" width="5.625" style="116" customWidth="1"/>
    <col min="12034" max="12034" width="44.125" style="116" customWidth="1"/>
    <col min="12035" max="12035" width="12.125" style="116" customWidth="1"/>
    <col min="12036" max="12036" width="31.125" style="116" customWidth="1"/>
    <col min="12037" max="12288" width="9" style="116"/>
    <col min="12289" max="12289" width="5.625" style="116" customWidth="1"/>
    <col min="12290" max="12290" width="44.125" style="116" customWidth="1"/>
    <col min="12291" max="12291" width="12.125" style="116" customWidth="1"/>
    <col min="12292" max="12292" width="31.125" style="116" customWidth="1"/>
    <col min="12293" max="12544" width="9" style="116"/>
    <col min="12545" max="12545" width="5.625" style="116" customWidth="1"/>
    <col min="12546" max="12546" width="44.125" style="116" customWidth="1"/>
    <col min="12547" max="12547" width="12.125" style="116" customWidth="1"/>
    <col min="12548" max="12548" width="31.125" style="116" customWidth="1"/>
    <col min="12549" max="12800" width="9" style="116"/>
    <col min="12801" max="12801" width="5.625" style="116" customWidth="1"/>
    <col min="12802" max="12802" width="44.125" style="116" customWidth="1"/>
    <col min="12803" max="12803" width="12.125" style="116" customWidth="1"/>
    <col min="12804" max="12804" width="31.125" style="116" customWidth="1"/>
    <col min="12805" max="13056" width="9" style="116"/>
    <col min="13057" max="13057" width="5.625" style="116" customWidth="1"/>
    <col min="13058" max="13058" width="44.125" style="116" customWidth="1"/>
    <col min="13059" max="13059" width="12.125" style="116" customWidth="1"/>
    <col min="13060" max="13060" width="31.125" style="116" customWidth="1"/>
    <col min="13061" max="13312" width="9" style="116"/>
    <col min="13313" max="13313" width="5.625" style="116" customWidth="1"/>
    <col min="13314" max="13314" width="44.125" style="116" customWidth="1"/>
    <col min="13315" max="13315" width="12.125" style="116" customWidth="1"/>
    <col min="13316" max="13316" width="31.125" style="116" customWidth="1"/>
    <col min="13317" max="13568" width="9" style="116"/>
    <col min="13569" max="13569" width="5.625" style="116" customWidth="1"/>
    <col min="13570" max="13570" width="44.125" style="116" customWidth="1"/>
    <col min="13571" max="13571" width="12.125" style="116" customWidth="1"/>
    <col min="13572" max="13572" width="31.125" style="116" customWidth="1"/>
    <col min="13573" max="13824" width="9" style="116"/>
    <col min="13825" max="13825" width="5.625" style="116" customWidth="1"/>
    <col min="13826" max="13826" width="44.125" style="116" customWidth="1"/>
    <col min="13827" max="13827" width="12.125" style="116" customWidth="1"/>
    <col min="13828" max="13828" width="31.125" style="116" customWidth="1"/>
    <col min="13829" max="14080" width="9" style="116"/>
    <col min="14081" max="14081" width="5.625" style="116" customWidth="1"/>
    <col min="14082" max="14082" width="44.125" style="116" customWidth="1"/>
    <col min="14083" max="14083" width="12.125" style="116" customWidth="1"/>
    <col min="14084" max="14084" width="31.125" style="116" customWidth="1"/>
    <col min="14085" max="14336" width="9" style="116"/>
    <col min="14337" max="14337" width="5.625" style="116" customWidth="1"/>
    <col min="14338" max="14338" width="44.125" style="116" customWidth="1"/>
    <col min="14339" max="14339" width="12.125" style="116" customWidth="1"/>
    <col min="14340" max="14340" width="31.125" style="116" customWidth="1"/>
    <col min="14341" max="14592" width="9" style="116"/>
    <col min="14593" max="14593" width="5.625" style="116" customWidth="1"/>
    <col min="14594" max="14594" width="44.125" style="116" customWidth="1"/>
    <col min="14595" max="14595" width="12.125" style="116" customWidth="1"/>
    <col min="14596" max="14596" width="31.125" style="116" customWidth="1"/>
    <col min="14597" max="14848" width="9" style="116"/>
    <col min="14849" max="14849" width="5.625" style="116" customWidth="1"/>
    <col min="14850" max="14850" width="44.125" style="116" customWidth="1"/>
    <col min="14851" max="14851" width="12.125" style="116" customWidth="1"/>
    <col min="14852" max="14852" width="31.125" style="116" customWidth="1"/>
    <col min="14853" max="15104" width="9" style="116"/>
    <col min="15105" max="15105" width="5.625" style="116" customWidth="1"/>
    <col min="15106" max="15106" width="44.125" style="116" customWidth="1"/>
    <col min="15107" max="15107" width="12.125" style="116" customWidth="1"/>
    <col min="15108" max="15108" width="31.125" style="116" customWidth="1"/>
    <col min="15109" max="15360" width="9" style="116"/>
    <col min="15361" max="15361" width="5.625" style="116" customWidth="1"/>
    <col min="15362" max="15362" width="44.125" style="116" customWidth="1"/>
    <col min="15363" max="15363" width="12.125" style="116" customWidth="1"/>
    <col min="15364" max="15364" width="31.125" style="116" customWidth="1"/>
    <col min="15365" max="15616" width="9" style="116"/>
    <col min="15617" max="15617" width="5.625" style="116" customWidth="1"/>
    <col min="15618" max="15618" width="44.125" style="116" customWidth="1"/>
    <col min="15619" max="15619" width="12.125" style="116" customWidth="1"/>
    <col min="15620" max="15620" width="31.125" style="116" customWidth="1"/>
    <col min="15621" max="15872" width="9" style="116"/>
    <col min="15873" max="15873" width="5.625" style="116" customWidth="1"/>
    <col min="15874" max="15874" width="44.125" style="116" customWidth="1"/>
    <col min="15875" max="15875" width="12.125" style="116" customWidth="1"/>
    <col min="15876" max="15876" width="31.125" style="116" customWidth="1"/>
    <col min="15877" max="16128" width="9" style="116"/>
    <col min="16129" max="16129" width="5.625" style="116" customWidth="1"/>
    <col min="16130" max="16130" width="44.125" style="116" customWidth="1"/>
    <col min="16131" max="16131" width="12.125" style="116" customWidth="1"/>
    <col min="16132" max="16132" width="31.125" style="116" customWidth="1"/>
    <col min="16133" max="16384" width="9" style="116"/>
  </cols>
  <sheetData>
    <row r="1" spans="1:4" ht="33.6" customHeight="1">
      <c r="A1" s="252" t="s">
        <v>85</v>
      </c>
      <c r="B1" s="253"/>
      <c r="C1" s="253"/>
      <c r="D1" s="253"/>
    </row>
    <row r="2" spans="1:4" ht="24.6" customHeight="1">
      <c r="A2" s="255" t="s">
        <v>86</v>
      </c>
      <c r="B2" s="255"/>
      <c r="C2" s="255"/>
      <c r="D2" s="255"/>
    </row>
    <row r="3" spans="1:4" ht="17.25" customHeight="1">
      <c r="A3" s="254" t="s">
        <v>65</v>
      </c>
      <c r="B3" s="254"/>
      <c r="C3" s="254"/>
      <c r="D3" s="254"/>
    </row>
    <row r="4" spans="1:4" ht="17.25" customHeight="1">
      <c r="A4" s="117" t="s">
        <v>66</v>
      </c>
      <c r="B4" s="118" t="s">
        <v>67</v>
      </c>
      <c r="C4" s="118" t="s">
        <v>68</v>
      </c>
      <c r="D4" s="119" t="s">
        <v>69</v>
      </c>
    </row>
    <row r="5" spans="1:4" ht="17.25" customHeight="1" thickBot="1">
      <c r="A5" s="120" t="s">
        <v>70</v>
      </c>
      <c r="B5" s="121" t="s">
        <v>71</v>
      </c>
      <c r="C5" s="121" t="s">
        <v>72</v>
      </c>
      <c r="D5" s="122" t="s">
        <v>73</v>
      </c>
    </row>
    <row r="6" spans="1:4" ht="17.25" customHeight="1" thickTop="1">
      <c r="A6" s="123">
        <v>1</v>
      </c>
      <c r="B6" s="123"/>
      <c r="C6" s="123"/>
      <c r="D6" s="123"/>
    </row>
    <row r="7" spans="1:4" ht="17.25" customHeight="1">
      <c r="A7" s="124">
        <v>2</v>
      </c>
      <c r="B7" s="124"/>
      <c r="C7" s="123"/>
      <c r="D7" s="124"/>
    </row>
    <row r="8" spans="1:4" ht="17.25" customHeight="1">
      <c r="A8" s="124">
        <v>3</v>
      </c>
      <c r="B8" s="124"/>
      <c r="C8" s="123"/>
      <c r="D8" s="124"/>
    </row>
    <row r="9" spans="1:4" ht="17.25" customHeight="1">
      <c r="A9" s="124">
        <v>4</v>
      </c>
      <c r="B9" s="124"/>
      <c r="C9" s="123"/>
      <c r="D9" s="124"/>
    </row>
    <row r="10" spans="1:4" ht="17.25" customHeight="1">
      <c r="A10" s="124">
        <v>5</v>
      </c>
      <c r="B10" s="124"/>
      <c r="C10" s="123"/>
      <c r="D10" s="124"/>
    </row>
    <row r="11" spans="1:4" ht="17.25" customHeight="1">
      <c r="A11" s="124">
        <v>6</v>
      </c>
      <c r="B11" s="124"/>
      <c r="C11" s="123"/>
      <c r="D11" s="124"/>
    </row>
    <row r="12" spans="1:4" ht="17.25" customHeight="1">
      <c r="A12" s="124">
        <v>7</v>
      </c>
      <c r="B12" s="124"/>
      <c r="C12" s="123"/>
      <c r="D12" s="124"/>
    </row>
    <row r="13" spans="1:4" ht="17.25" customHeight="1">
      <c r="A13" s="124">
        <v>8</v>
      </c>
      <c r="B13" s="124"/>
      <c r="C13" s="123"/>
      <c r="D13" s="124"/>
    </row>
    <row r="14" spans="1:4" ht="17.25" customHeight="1">
      <c r="A14" s="124">
        <v>9</v>
      </c>
      <c r="B14" s="124"/>
      <c r="C14" s="123"/>
      <c r="D14" s="124"/>
    </row>
    <row r="15" spans="1:4" ht="17.25" customHeight="1">
      <c r="A15" s="124">
        <v>10</v>
      </c>
      <c r="B15" s="124"/>
      <c r="C15" s="123"/>
      <c r="D15" s="124"/>
    </row>
    <row r="16" spans="1:4" ht="17.25" customHeight="1">
      <c r="A16" s="124">
        <v>11</v>
      </c>
      <c r="B16" s="124"/>
      <c r="C16" s="123"/>
      <c r="D16" s="124"/>
    </row>
    <row r="17" spans="1:4" ht="17.25" customHeight="1">
      <c r="A17" s="124">
        <v>12</v>
      </c>
      <c r="B17" s="124"/>
      <c r="C17" s="123"/>
      <c r="D17" s="124"/>
    </row>
    <row r="18" spans="1:4" ht="17.25" customHeight="1">
      <c r="A18" s="124">
        <v>13</v>
      </c>
      <c r="B18" s="124"/>
      <c r="C18" s="123"/>
      <c r="D18" s="124"/>
    </row>
    <row r="19" spans="1:4" ht="17.25" customHeight="1">
      <c r="A19" s="124">
        <v>14</v>
      </c>
      <c r="B19" s="124"/>
      <c r="C19" s="123"/>
      <c r="D19" s="124"/>
    </row>
    <row r="20" spans="1:4" ht="17.25" customHeight="1">
      <c r="A20" s="124">
        <v>15</v>
      </c>
      <c r="B20" s="124"/>
      <c r="C20" s="123"/>
      <c r="D20" s="124"/>
    </row>
    <row r="21" spans="1:4" ht="17.25" customHeight="1">
      <c r="A21" s="124">
        <v>16</v>
      </c>
      <c r="B21" s="124"/>
      <c r="C21" s="123"/>
      <c r="D21" s="124"/>
    </row>
    <row r="22" spans="1:4" ht="17.25" customHeight="1">
      <c r="A22" s="124">
        <v>17</v>
      </c>
      <c r="B22" s="124"/>
      <c r="C22" s="123"/>
      <c r="D22" s="124"/>
    </row>
    <row r="23" spans="1:4" ht="17.25" customHeight="1">
      <c r="A23" s="124">
        <v>18</v>
      </c>
      <c r="B23" s="124"/>
      <c r="C23" s="123"/>
      <c r="D23" s="124"/>
    </row>
    <row r="24" spans="1:4" ht="17.25" customHeight="1">
      <c r="A24" s="124">
        <v>19</v>
      </c>
      <c r="B24" s="124"/>
      <c r="C24" s="123"/>
      <c r="D24" s="124"/>
    </row>
    <row r="25" spans="1:4" ht="17.25" customHeight="1">
      <c r="A25" s="124">
        <v>20</v>
      </c>
      <c r="B25" s="124"/>
      <c r="C25" s="123"/>
      <c r="D25" s="124"/>
    </row>
    <row r="26" spans="1:4" ht="17.25" customHeight="1">
      <c r="A26" s="124">
        <v>21</v>
      </c>
      <c r="B26" s="124"/>
      <c r="C26" s="123"/>
      <c r="D26" s="124"/>
    </row>
    <row r="27" spans="1:4" ht="17.25" customHeight="1">
      <c r="A27" s="124">
        <v>22</v>
      </c>
      <c r="B27" s="124"/>
      <c r="C27" s="123"/>
      <c r="D27" s="124"/>
    </row>
    <row r="28" spans="1:4" ht="17.25" customHeight="1">
      <c r="A28" s="124">
        <v>23</v>
      </c>
      <c r="B28" s="124"/>
      <c r="C28" s="123"/>
      <c r="D28" s="124"/>
    </row>
    <row r="29" spans="1:4" ht="17.25" customHeight="1">
      <c r="A29" s="124">
        <v>24</v>
      </c>
      <c r="B29" s="124"/>
      <c r="C29" s="123"/>
      <c r="D29" s="124"/>
    </row>
    <row r="30" spans="1:4" ht="17.25" customHeight="1">
      <c r="A30" s="124">
        <v>25</v>
      </c>
      <c r="B30" s="124"/>
      <c r="C30" s="123"/>
      <c r="D30" s="124"/>
    </row>
    <row r="31" spans="1:4" ht="17.25" customHeight="1">
      <c r="A31" s="124">
        <v>26</v>
      </c>
      <c r="B31" s="124"/>
      <c r="C31" s="123"/>
      <c r="D31" s="124"/>
    </row>
    <row r="32" spans="1:4" ht="17.25" customHeight="1">
      <c r="A32" s="124">
        <v>27</v>
      </c>
      <c r="B32" s="124"/>
      <c r="C32" s="123"/>
      <c r="D32" s="124"/>
    </row>
    <row r="33" spans="1:5" ht="17.25" customHeight="1">
      <c r="A33" s="124">
        <v>28</v>
      </c>
      <c r="B33" s="124"/>
      <c r="C33" s="123"/>
      <c r="D33" s="124"/>
    </row>
    <row r="34" spans="1:5" ht="17.25" customHeight="1">
      <c r="A34" s="124">
        <v>29</v>
      </c>
      <c r="B34" s="124"/>
      <c r="C34" s="123"/>
      <c r="D34" s="124"/>
    </row>
    <row r="35" spans="1:5" ht="17.25" customHeight="1">
      <c r="A35" s="124">
        <v>30</v>
      </c>
      <c r="B35" s="124"/>
      <c r="C35" s="123"/>
      <c r="D35" s="124"/>
    </row>
    <row r="36" spans="1:5" ht="17.25" customHeight="1">
      <c r="A36" s="124">
        <v>31</v>
      </c>
      <c r="B36" s="124"/>
      <c r="C36" s="123"/>
      <c r="D36" s="124"/>
    </row>
    <row r="37" spans="1:5" ht="17.25" customHeight="1">
      <c r="A37" s="124">
        <v>32</v>
      </c>
      <c r="B37" s="124"/>
      <c r="C37" s="123"/>
      <c r="D37" s="124"/>
    </row>
    <row r="38" spans="1:5" ht="17.25" customHeight="1">
      <c r="A38" s="124">
        <v>33</v>
      </c>
      <c r="B38" s="124"/>
      <c r="C38" s="123"/>
      <c r="D38" s="124"/>
    </row>
    <row r="39" spans="1:5" ht="17.25" customHeight="1">
      <c r="A39" s="124">
        <v>34</v>
      </c>
      <c r="B39" s="124"/>
      <c r="C39" s="123"/>
      <c r="D39" s="124"/>
    </row>
    <row r="40" spans="1:5" ht="17.25" customHeight="1">
      <c r="A40" s="124">
        <v>35</v>
      </c>
      <c r="B40" s="124"/>
      <c r="C40" s="123"/>
      <c r="D40" s="124"/>
    </row>
    <row r="41" spans="1:5" ht="17.25" customHeight="1">
      <c r="A41" s="124">
        <v>36</v>
      </c>
      <c r="B41" s="124"/>
      <c r="C41" s="123"/>
      <c r="D41" s="124"/>
    </row>
    <row r="42" spans="1:5" ht="17.25" customHeight="1">
      <c r="A42" s="124">
        <v>37</v>
      </c>
      <c r="B42" s="124"/>
      <c r="C42" s="123"/>
      <c r="D42" s="124"/>
    </row>
    <row r="43" spans="1:5" ht="17.25" customHeight="1">
      <c r="A43" s="124">
        <v>38</v>
      </c>
      <c r="B43" s="124"/>
      <c r="C43" s="123"/>
      <c r="D43" s="124"/>
    </row>
    <row r="44" spans="1:5" ht="17.25" customHeight="1">
      <c r="A44" s="124">
        <v>39</v>
      </c>
      <c r="B44" s="124"/>
      <c r="C44" s="123"/>
      <c r="D44" s="124"/>
    </row>
    <row r="45" spans="1:5" ht="17.25" customHeight="1">
      <c r="A45" s="124">
        <v>40</v>
      </c>
      <c r="B45" s="124"/>
      <c r="C45" s="123"/>
      <c r="D45" s="124"/>
    </row>
    <row r="46" spans="1:5" s="125" customFormat="1" ht="17.25" customHeight="1">
      <c r="A46" s="124"/>
      <c r="E46" s="116"/>
    </row>
  </sheetData>
  <mergeCells count="3">
    <mergeCell ref="A1:D1"/>
    <mergeCell ref="A3:D3"/>
    <mergeCell ref="A2:D2"/>
  </mergeCells>
  <phoneticPr fontId="2"/>
  <dataValidations count="2">
    <dataValidation type="list" allowBlank="1" showInputMessage="1" showErrorMessage="1" sqref="C6:C45 IY6:IY45 SU6:SU45 ACQ6:ACQ45 AMM6:AMM45 AWI6:AWI45 BGE6:BGE45 BQA6:BQA45 BZW6:BZW45 CJS6:CJS45 CTO6:CTO45 DDK6:DDK45 DNG6:DNG45 DXC6:DXC45 EGY6:EGY45 EQU6:EQU45 FAQ6:FAQ45 FKM6:FKM45 FUI6:FUI45 GEE6:GEE45 GOA6:GOA45 GXW6:GXW45 HHS6:HHS45 HRO6:HRO45 IBK6:IBK45 ILG6:ILG45 IVC6:IVC45 JEY6:JEY45 JOU6:JOU45 JYQ6:JYQ45 KIM6:KIM45 KSI6:KSI45 LCE6:LCE45 LMA6:LMA45 LVW6:LVW45 MFS6:MFS45 MPO6:MPO45 MZK6:MZK45 NJG6:NJG45 NTC6:NTC45 OCY6:OCY45 OMU6:OMU45 OWQ6:OWQ45 PGM6:PGM45 PQI6:PQI45 QAE6:QAE45 QKA6:QKA45 QTW6:QTW45 RDS6:RDS45 RNO6:RNO45 RXK6:RXK45 SHG6:SHG45 SRC6:SRC45 TAY6:TAY45 TKU6:TKU45 TUQ6:TUQ45 UEM6:UEM45 UOI6:UOI45 UYE6:UYE45 VIA6:VIA45 VRW6:VRW45 WBS6:WBS45 WLO6:WLO45 WVK6:WVK45 C65542:C65581 IY65542:IY65581 SU65542:SU65581 ACQ65542:ACQ65581 AMM65542:AMM65581 AWI65542:AWI65581 BGE65542:BGE65581 BQA65542:BQA65581 BZW65542:BZW65581 CJS65542:CJS65581 CTO65542:CTO65581 DDK65542:DDK65581 DNG65542:DNG65581 DXC65542:DXC65581 EGY65542:EGY65581 EQU65542:EQU65581 FAQ65542:FAQ65581 FKM65542:FKM65581 FUI65542:FUI65581 GEE65542:GEE65581 GOA65542:GOA65581 GXW65542:GXW65581 HHS65542:HHS65581 HRO65542:HRO65581 IBK65542:IBK65581 ILG65542:ILG65581 IVC65542:IVC65581 JEY65542:JEY65581 JOU65542:JOU65581 JYQ65542:JYQ65581 KIM65542:KIM65581 KSI65542:KSI65581 LCE65542:LCE65581 LMA65542:LMA65581 LVW65542:LVW65581 MFS65542:MFS65581 MPO65542:MPO65581 MZK65542:MZK65581 NJG65542:NJG65581 NTC65542:NTC65581 OCY65542:OCY65581 OMU65542:OMU65581 OWQ65542:OWQ65581 PGM65542:PGM65581 PQI65542:PQI65581 QAE65542:QAE65581 QKA65542:QKA65581 QTW65542:QTW65581 RDS65542:RDS65581 RNO65542:RNO65581 RXK65542:RXK65581 SHG65542:SHG65581 SRC65542:SRC65581 TAY65542:TAY65581 TKU65542:TKU65581 TUQ65542:TUQ65581 UEM65542:UEM65581 UOI65542:UOI65581 UYE65542:UYE65581 VIA65542:VIA65581 VRW65542:VRW65581 WBS65542:WBS65581 WLO65542:WLO65581 WVK65542:WVK65581 C131078:C131117 IY131078:IY131117 SU131078:SU131117 ACQ131078:ACQ131117 AMM131078:AMM131117 AWI131078:AWI131117 BGE131078:BGE131117 BQA131078:BQA131117 BZW131078:BZW131117 CJS131078:CJS131117 CTO131078:CTO131117 DDK131078:DDK131117 DNG131078:DNG131117 DXC131078:DXC131117 EGY131078:EGY131117 EQU131078:EQU131117 FAQ131078:FAQ131117 FKM131078:FKM131117 FUI131078:FUI131117 GEE131078:GEE131117 GOA131078:GOA131117 GXW131078:GXW131117 HHS131078:HHS131117 HRO131078:HRO131117 IBK131078:IBK131117 ILG131078:ILG131117 IVC131078:IVC131117 JEY131078:JEY131117 JOU131078:JOU131117 JYQ131078:JYQ131117 KIM131078:KIM131117 KSI131078:KSI131117 LCE131078:LCE131117 LMA131078:LMA131117 LVW131078:LVW131117 MFS131078:MFS131117 MPO131078:MPO131117 MZK131078:MZK131117 NJG131078:NJG131117 NTC131078:NTC131117 OCY131078:OCY131117 OMU131078:OMU131117 OWQ131078:OWQ131117 PGM131078:PGM131117 PQI131078:PQI131117 QAE131078:QAE131117 QKA131078:QKA131117 QTW131078:QTW131117 RDS131078:RDS131117 RNO131078:RNO131117 RXK131078:RXK131117 SHG131078:SHG131117 SRC131078:SRC131117 TAY131078:TAY131117 TKU131078:TKU131117 TUQ131078:TUQ131117 UEM131078:UEM131117 UOI131078:UOI131117 UYE131078:UYE131117 VIA131078:VIA131117 VRW131078:VRW131117 WBS131078:WBS131117 WLO131078:WLO131117 WVK131078:WVK131117 C196614:C196653 IY196614:IY196653 SU196614:SU196653 ACQ196614:ACQ196653 AMM196614:AMM196653 AWI196614:AWI196653 BGE196614:BGE196653 BQA196614:BQA196653 BZW196614:BZW196653 CJS196614:CJS196653 CTO196614:CTO196653 DDK196614:DDK196653 DNG196614:DNG196653 DXC196614:DXC196653 EGY196614:EGY196653 EQU196614:EQU196653 FAQ196614:FAQ196653 FKM196614:FKM196653 FUI196614:FUI196653 GEE196614:GEE196653 GOA196614:GOA196653 GXW196614:GXW196653 HHS196614:HHS196653 HRO196614:HRO196653 IBK196614:IBK196653 ILG196614:ILG196653 IVC196614:IVC196653 JEY196614:JEY196653 JOU196614:JOU196653 JYQ196614:JYQ196653 KIM196614:KIM196653 KSI196614:KSI196653 LCE196614:LCE196653 LMA196614:LMA196653 LVW196614:LVW196653 MFS196614:MFS196653 MPO196614:MPO196653 MZK196614:MZK196653 NJG196614:NJG196653 NTC196614:NTC196653 OCY196614:OCY196653 OMU196614:OMU196653 OWQ196614:OWQ196653 PGM196614:PGM196653 PQI196614:PQI196653 QAE196614:QAE196653 QKA196614:QKA196653 QTW196614:QTW196653 RDS196614:RDS196653 RNO196614:RNO196653 RXK196614:RXK196653 SHG196614:SHG196653 SRC196614:SRC196653 TAY196614:TAY196653 TKU196614:TKU196653 TUQ196614:TUQ196653 UEM196614:UEM196653 UOI196614:UOI196653 UYE196614:UYE196653 VIA196614:VIA196653 VRW196614:VRW196653 WBS196614:WBS196653 WLO196614:WLO196653 WVK196614:WVK196653 C262150:C262189 IY262150:IY262189 SU262150:SU262189 ACQ262150:ACQ262189 AMM262150:AMM262189 AWI262150:AWI262189 BGE262150:BGE262189 BQA262150:BQA262189 BZW262150:BZW262189 CJS262150:CJS262189 CTO262150:CTO262189 DDK262150:DDK262189 DNG262150:DNG262189 DXC262150:DXC262189 EGY262150:EGY262189 EQU262150:EQU262189 FAQ262150:FAQ262189 FKM262150:FKM262189 FUI262150:FUI262189 GEE262150:GEE262189 GOA262150:GOA262189 GXW262150:GXW262189 HHS262150:HHS262189 HRO262150:HRO262189 IBK262150:IBK262189 ILG262150:ILG262189 IVC262150:IVC262189 JEY262150:JEY262189 JOU262150:JOU262189 JYQ262150:JYQ262189 KIM262150:KIM262189 KSI262150:KSI262189 LCE262150:LCE262189 LMA262150:LMA262189 LVW262150:LVW262189 MFS262150:MFS262189 MPO262150:MPO262189 MZK262150:MZK262189 NJG262150:NJG262189 NTC262150:NTC262189 OCY262150:OCY262189 OMU262150:OMU262189 OWQ262150:OWQ262189 PGM262150:PGM262189 PQI262150:PQI262189 QAE262150:QAE262189 QKA262150:QKA262189 QTW262150:QTW262189 RDS262150:RDS262189 RNO262150:RNO262189 RXK262150:RXK262189 SHG262150:SHG262189 SRC262150:SRC262189 TAY262150:TAY262189 TKU262150:TKU262189 TUQ262150:TUQ262189 UEM262150:UEM262189 UOI262150:UOI262189 UYE262150:UYE262189 VIA262150:VIA262189 VRW262150:VRW262189 WBS262150:WBS262189 WLO262150:WLO262189 WVK262150:WVK262189 C327686:C327725 IY327686:IY327725 SU327686:SU327725 ACQ327686:ACQ327725 AMM327686:AMM327725 AWI327686:AWI327725 BGE327686:BGE327725 BQA327686:BQA327725 BZW327686:BZW327725 CJS327686:CJS327725 CTO327686:CTO327725 DDK327686:DDK327725 DNG327686:DNG327725 DXC327686:DXC327725 EGY327686:EGY327725 EQU327686:EQU327725 FAQ327686:FAQ327725 FKM327686:FKM327725 FUI327686:FUI327725 GEE327686:GEE327725 GOA327686:GOA327725 GXW327686:GXW327725 HHS327686:HHS327725 HRO327686:HRO327725 IBK327686:IBK327725 ILG327686:ILG327725 IVC327686:IVC327725 JEY327686:JEY327725 JOU327686:JOU327725 JYQ327686:JYQ327725 KIM327686:KIM327725 KSI327686:KSI327725 LCE327686:LCE327725 LMA327686:LMA327725 LVW327686:LVW327725 MFS327686:MFS327725 MPO327686:MPO327725 MZK327686:MZK327725 NJG327686:NJG327725 NTC327686:NTC327725 OCY327686:OCY327725 OMU327686:OMU327725 OWQ327686:OWQ327725 PGM327686:PGM327725 PQI327686:PQI327725 QAE327686:QAE327725 QKA327686:QKA327725 QTW327686:QTW327725 RDS327686:RDS327725 RNO327686:RNO327725 RXK327686:RXK327725 SHG327686:SHG327725 SRC327686:SRC327725 TAY327686:TAY327725 TKU327686:TKU327725 TUQ327686:TUQ327725 UEM327686:UEM327725 UOI327686:UOI327725 UYE327686:UYE327725 VIA327686:VIA327725 VRW327686:VRW327725 WBS327686:WBS327725 WLO327686:WLO327725 WVK327686:WVK327725 C393222:C393261 IY393222:IY393261 SU393222:SU393261 ACQ393222:ACQ393261 AMM393222:AMM393261 AWI393222:AWI393261 BGE393222:BGE393261 BQA393222:BQA393261 BZW393222:BZW393261 CJS393222:CJS393261 CTO393222:CTO393261 DDK393222:DDK393261 DNG393222:DNG393261 DXC393222:DXC393261 EGY393222:EGY393261 EQU393222:EQU393261 FAQ393222:FAQ393261 FKM393222:FKM393261 FUI393222:FUI393261 GEE393222:GEE393261 GOA393222:GOA393261 GXW393222:GXW393261 HHS393222:HHS393261 HRO393222:HRO393261 IBK393222:IBK393261 ILG393222:ILG393261 IVC393222:IVC393261 JEY393222:JEY393261 JOU393222:JOU393261 JYQ393222:JYQ393261 KIM393222:KIM393261 KSI393222:KSI393261 LCE393222:LCE393261 LMA393222:LMA393261 LVW393222:LVW393261 MFS393222:MFS393261 MPO393222:MPO393261 MZK393222:MZK393261 NJG393222:NJG393261 NTC393222:NTC393261 OCY393222:OCY393261 OMU393222:OMU393261 OWQ393222:OWQ393261 PGM393222:PGM393261 PQI393222:PQI393261 QAE393222:QAE393261 QKA393222:QKA393261 QTW393222:QTW393261 RDS393222:RDS393261 RNO393222:RNO393261 RXK393222:RXK393261 SHG393222:SHG393261 SRC393222:SRC393261 TAY393222:TAY393261 TKU393222:TKU393261 TUQ393222:TUQ393261 UEM393222:UEM393261 UOI393222:UOI393261 UYE393222:UYE393261 VIA393222:VIA393261 VRW393222:VRW393261 WBS393222:WBS393261 WLO393222:WLO393261 WVK393222:WVK393261 C458758:C458797 IY458758:IY458797 SU458758:SU458797 ACQ458758:ACQ458797 AMM458758:AMM458797 AWI458758:AWI458797 BGE458758:BGE458797 BQA458758:BQA458797 BZW458758:BZW458797 CJS458758:CJS458797 CTO458758:CTO458797 DDK458758:DDK458797 DNG458758:DNG458797 DXC458758:DXC458797 EGY458758:EGY458797 EQU458758:EQU458797 FAQ458758:FAQ458797 FKM458758:FKM458797 FUI458758:FUI458797 GEE458758:GEE458797 GOA458758:GOA458797 GXW458758:GXW458797 HHS458758:HHS458797 HRO458758:HRO458797 IBK458758:IBK458797 ILG458758:ILG458797 IVC458758:IVC458797 JEY458758:JEY458797 JOU458758:JOU458797 JYQ458758:JYQ458797 KIM458758:KIM458797 KSI458758:KSI458797 LCE458758:LCE458797 LMA458758:LMA458797 LVW458758:LVW458797 MFS458758:MFS458797 MPO458758:MPO458797 MZK458758:MZK458797 NJG458758:NJG458797 NTC458758:NTC458797 OCY458758:OCY458797 OMU458758:OMU458797 OWQ458758:OWQ458797 PGM458758:PGM458797 PQI458758:PQI458797 QAE458758:QAE458797 QKA458758:QKA458797 QTW458758:QTW458797 RDS458758:RDS458797 RNO458758:RNO458797 RXK458758:RXK458797 SHG458758:SHG458797 SRC458758:SRC458797 TAY458758:TAY458797 TKU458758:TKU458797 TUQ458758:TUQ458797 UEM458758:UEM458797 UOI458758:UOI458797 UYE458758:UYE458797 VIA458758:VIA458797 VRW458758:VRW458797 WBS458758:WBS458797 WLO458758:WLO458797 WVK458758:WVK458797 C524294:C524333 IY524294:IY524333 SU524294:SU524333 ACQ524294:ACQ524333 AMM524294:AMM524333 AWI524294:AWI524333 BGE524294:BGE524333 BQA524294:BQA524333 BZW524294:BZW524333 CJS524294:CJS524333 CTO524294:CTO524333 DDK524294:DDK524333 DNG524294:DNG524333 DXC524294:DXC524333 EGY524294:EGY524333 EQU524294:EQU524333 FAQ524294:FAQ524333 FKM524294:FKM524333 FUI524294:FUI524333 GEE524294:GEE524333 GOA524294:GOA524333 GXW524294:GXW524333 HHS524294:HHS524333 HRO524294:HRO524333 IBK524294:IBK524333 ILG524294:ILG524333 IVC524294:IVC524333 JEY524294:JEY524333 JOU524294:JOU524333 JYQ524294:JYQ524333 KIM524294:KIM524333 KSI524294:KSI524333 LCE524294:LCE524333 LMA524294:LMA524333 LVW524294:LVW524333 MFS524294:MFS524333 MPO524294:MPO524333 MZK524294:MZK524333 NJG524294:NJG524333 NTC524294:NTC524333 OCY524294:OCY524333 OMU524294:OMU524333 OWQ524294:OWQ524333 PGM524294:PGM524333 PQI524294:PQI524333 QAE524294:QAE524333 QKA524294:QKA524333 QTW524294:QTW524333 RDS524294:RDS524333 RNO524294:RNO524333 RXK524294:RXK524333 SHG524294:SHG524333 SRC524294:SRC524333 TAY524294:TAY524333 TKU524294:TKU524333 TUQ524294:TUQ524333 UEM524294:UEM524333 UOI524294:UOI524333 UYE524294:UYE524333 VIA524294:VIA524333 VRW524294:VRW524333 WBS524294:WBS524333 WLO524294:WLO524333 WVK524294:WVK524333 C589830:C589869 IY589830:IY589869 SU589830:SU589869 ACQ589830:ACQ589869 AMM589830:AMM589869 AWI589830:AWI589869 BGE589830:BGE589869 BQA589830:BQA589869 BZW589830:BZW589869 CJS589830:CJS589869 CTO589830:CTO589869 DDK589830:DDK589869 DNG589830:DNG589869 DXC589830:DXC589869 EGY589830:EGY589869 EQU589830:EQU589869 FAQ589830:FAQ589869 FKM589830:FKM589869 FUI589830:FUI589869 GEE589830:GEE589869 GOA589830:GOA589869 GXW589830:GXW589869 HHS589830:HHS589869 HRO589830:HRO589869 IBK589830:IBK589869 ILG589830:ILG589869 IVC589830:IVC589869 JEY589830:JEY589869 JOU589830:JOU589869 JYQ589830:JYQ589869 KIM589830:KIM589869 KSI589830:KSI589869 LCE589830:LCE589869 LMA589830:LMA589869 LVW589830:LVW589869 MFS589830:MFS589869 MPO589830:MPO589869 MZK589830:MZK589869 NJG589830:NJG589869 NTC589830:NTC589869 OCY589830:OCY589869 OMU589830:OMU589869 OWQ589830:OWQ589869 PGM589830:PGM589869 PQI589830:PQI589869 QAE589830:QAE589869 QKA589830:QKA589869 QTW589830:QTW589869 RDS589830:RDS589869 RNO589830:RNO589869 RXK589830:RXK589869 SHG589830:SHG589869 SRC589830:SRC589869 TAY589830:TAY589869 TKU589830:TKU589869 TUQ589830:TUQ589869 UEM589830:UEM589869 UOI589830:UOI589869 UYE589830:UYE589869 VIA589830:VIA589869 VRW589830:VRW589869 WBS589830:WBS589869 WLO589830:WLO589869 WVK589830:WVK589869 C655366:C655405 IY655366:IY655405 SU655366:SU655405 ACQ655366:ACQ655405 AMM655366:AMM655405 AWI655366:AWI655405 BGE655366:BGE655405 BQA655366:BQA655405 BZW655366:BZW655405 CJS655366:CJS655405 CTO655366:CTO655405 DDK655366:DDK655405 DNG655366:DNG655405 DXC655366:DXC655405 EGY655366:EGY655405 EQU655366:EQU655405 FAQ655366:FAQ655405 FKM655366:FKM655405 FUI655366:FUI655405 GEE655366:GEE655405 GOA655366:GOA655405 GXW655366:GXW655405 HHS655366:HHS655405 HRO655366:HRO655405 IBK655366:IBK655405 ILG655366:ILG655405 IVC655366:IVC655405 JEY655366:JEY655405 JOU655366:JOU655405 JYQ655366:JYQ655405 KIM655366:KIM655405 KSI655366:KSI655405 LCE655366:LCE655405 LMA655366:LMA655405 LVW655366:LVW655405 MFS655366:MFS655405 MPO655366:MPO655405 MZK655366:MZK655405 NJG655366:NJG655405 NTC655366:NTC655405 OCY655366:OCY655405 OMU655366:OMU655405 OWQ655366:OWQ655405 PGM655366:PGM655405 PQI655366:PQI655405 QAE655366:QAE655405 QKA655366:QKA655405 QTW655366:QTW655405 RDS655366:RDS655405 RNO655366:RNO655405 RXK655366:RXK655405 SHG655366:SHG655405 SRC655366:SRC655405 TAY655366:TAY655405 TKU655366:TKU655405 TUQ655366:TUQ655405 UEM655366:UEM655405 UOI655366:UOI655405 UYE655366:UYE655405 VIA655366:VIA655405 VRW655366:VRW655405 WBS655366:WBS655405 WLO655366:WLO655405 WVK655366:WVK655405 C720902:C720941 IY720902:IY720941 SU720902:SU720941 ACQ720902:ACQ720941 AMM720902:AMM720941 AWI720902:AWI720941 BGE720902:BGE720941 BQA720902:BQA720941 BZW720902:BZW720941 CJS720902:CJS720941 CTO720902:CTO720941 DDK720902:DDK720941 DNG720902:DNG720941 DXC720902:DXC720941 EGY720902:EGY720941 EQU720902:EQU720941 FAQ720902:FAQ720941 FKM720902:FKM720941 FUI720902:FUI720941 GEE720902:GEE720941 GOA720902:GOA720941 GXW720902:GXW720941 HHS720902:HHS720941 HRO720902:HRO720941 IBK720902:IBK720941 ILG720902:ILG720941 IVC720902:IVC720941 JEY720902:JEY720941 JOU720902:JOU720941 JYQ720902:JYQ720941 KIM720902:KIM720941 KSI720902:KSI720941 LCE720902:LCE720941 LMA720902:LMA720941 LVW720902:LVW720941 MFS720902:MFS720941 MPO720902:MPO720941 MZK720902:MZK720941 NJG720902:NJG720941 NTC720902:NTC720941 OCY720902:OCY720941 OMU720902:OMU720941 OWQ720902:OWQ720941 PGM720902:PGM720941 PQI720902:PQI720941 QAE720902:QAE720941 QKA720902:QKA720941 QTW720902:QTW720941 RDS720902:RDS720941 RNO720902:RNO720941 RXK720902:RXK720941 SHG720902:SHG720941 SRC720902:SRC720941 TAY720902:TAY720941 TKU720902:TKU720941 TUQ720902:TUQ720941 UEM720902:UEM720941 UOI720902:UOI720941 UYE720902:UYE720941 VIA720902:VIA720941 VRW720902:VRW720941 WBS720902:WBS720941 WLO720902:WLO720941 WVK720902:WVK720941 C786438:C786477 IY786438:IY786477 SU786438:SU786477 ACQ786438:ACQ786477 AMM786438:AMM786477 AWI786438:AWI786477 BGE786438:BGE786477 BQA786438:BQA786477 BZW786438:BZW786477 CJS786438:CJS786477 CTO786438:CTO786477 DDK786438:DDK786477 DNG786438:DNG786477 DXC786438:DXC786477 EGY786438:EGY786477 EQU786438:EQU786477 FAQ786438:FAQ786477 FKM786438:FKM786477 FUI786438:FUI786477 GEE786438:GEE786477 GOA786438:GOA786477 GXW786438:GXW786477 HHS786438:HHS786477 HRO786438:HRO786477 IBK786438:IBK786477 ILG786438:ILG786477 IVC786438:IVC786477 JEY786438:JEY786477 JOU786438:JOU786477 JYQ786438:JYQ786477 KIM786438:KIM786477 KSI786438:KSI786477 LCE786438:LCE786477 LMA786438:LMA786477 LVW786438:LVW786477 MFS786438:MFS786477 MPO786438:MPO786477 MZK786438:MZK786477 NJG786438:NJG786477 NTC786438:NTC786477 OCY786438:OCY786477 OMU786438:OMU786477 OWQ786438:OWQ786477 PGM786438:PGM786477 PQI786438:PQI786477 QAE786438:QAE786477 QKA786438:QKA786477 QTW786438:QTW786477 RDS786438:RDS786477 RNO786438:RNO786477 RXK786438:RXK786477 SHG786438:SHG786477 SRC786438:SRC786477 TAY786438:TAY786477 TKU786438:TKU786477 TUQ786438:TUQ786477 UEM786438:UEM786477 UOI786438:UOI786477 UYE786438:UYE786477 VIA786438:VIA786477 VRW786438:VRW786477 WBS786438:WBS786477 WLO786438:WLO786477 WVK786438:WVK786477 C851974:C852013 IY851974:IY852013 SU851974:SU852013 ACQ851974:ACQ852013 AMM851974:AMM852013 AWI851974:AWI852013 BGE851974:BGE852013 BQA851974:BQA852013 BZW851974:BZW852013 CJS851974:CJS852013 CTO851974:CTO852013 DDK851974:DDK852013 DNG851974:DNG852013 DXC851974:DXC852013 EGY851974:EGY852013 EQU851974:EQU852013 FAQ851974:FAQ852013 FKM851974:FKM852013 FUI851974:FUI852013 GEE851974:GEE852013 GOA851974:GOA852013 GXW851974:GXW852013 HHS851974:HHS852013 HRO851974:HRO852013 IBK851974:IBK852013 ILG851974:ILG852013 IVC851974:IVC852013 JEY851974:JEY852013 JOU851974:JOU852013 JYQ851974:JYQ852013 KIM851974:KIM852013 KSI851974:KSI852013 LCE851974:LCE852013 LMA851974:LMA852013 LVW851974:LVW852013 MFS851974:MFS852013 MPO851974:MPO852013 MZK851974:MZK852013 NJG851974:NJG852013 NTC851974:NTC852013 OCY851974:OCY852013 OMU851974:OMU852013 OWQ851974:OWQ852013 PGM851974:PGM852013 PQI851974:PQI852013 QAE851974:QAE852013 QKA851974:QKA852013 QTW851974:QTW852013 RDS851974:RDS852013 RNO851974:RNO852013 RXK851974:RXK852013 SHG851974:SHG852013 SRC851974:SRC852013 TAY851974:TAY852013 TKU851974:TKU852013 TUQ851974:TUQ852013 UEM851974:UEM852013 UOI851974:UOI852013 UYE851974:UYE852013 VIA851974:VIA852013 VRW851974:VRW852013 WBS851974:WBS852013 WLO851974:WLO852013 WVK851974:WVK852013 C917510:C917549 IY917510:IY917549 SU917510:SU917549 ACQ917510:ACQ917549 AMM917510:AMM917549 AWI917510:AWI917549 BGE917510:BGE917549 BQA917510:BQA917549 BZW917510:BZW917549 CJS917510:CJS917549 CTO917510:CTO917549 DDK917510:DDK917549 DNG917510:DNG917549 DXC917510:DXC917549 EGY917510:EGY917549 EQU917510:EQU917549 FAQ917510:FAQ917549 FKM917510:FKM917549 FUI917510:FUI917549 GEE917510:GEE917549 GOA917510:GOA917549 GXW917510:GXW917549 HHS917510:HHS917549 HRO917510:HRO917549 IBK917510:IBK917549 ILG917510:ILG917549 IVC917510:IVC917549 JEY917510:JEY917549 JOU917510:JOU917549 JYQ917510:JYQ917549 KIM917510:KIM917549 KSI917510:KSI917549 LCE917510:LCE917549 LMA917510:LMA917549 LVW917510:LVW917549 MFS917510:MFS917549 MPO917510:MPO917549 MZK917510:MZK917549 NJG917510:NJG917549 NTC917510:NTC917549 OCY917510:OCY917549 OMU917510:OMU917549 OWQ917510:OWQ917549 PGM917510:PGM917549 PQI917510:PQI917549 QAE917510:QAE917549 QKA917510:QKA917549 QTW917510:QTW917549 RDS917510:RDS917549 RNO917510:RNO917549 RXK917510:RXK917549 SHG917510:SHG917549 SRC917510:SRC917549 TAY917510:TAY917549 TKU917510:TKU917549 TUQ917510:TUQ917549 UEM917510:UEM917549 UOI917510:UOI917549 UYE917510:UYE917549 VIA917510:VIA917549 VRW917510:VRW917549 WBS917510:WBS917549 WLO917510:WLO917549 WVK917510:WVK917549 C983046:C983085 IY983046:IY983085 SU983046:SU983085 ACQ983046:ACQ983085 AMM983046:AMM983085 AWI983046:AWI983085 BGE983046:BGE983085 BQA983046:BQA983085 BZW983046:BZW983085 CJS983046:CJS983085 CTO983046:CTO983085 DDK983046:DDK983085 DNG983046:DNG983085 DXC983046:DXC983085 EGY983046:EGY983085 EQU983046:EQU983085 FAQ983046:FAQ983085 FKM983046:FKM983085 FUI983046:FUI983085 GEE983046:GEE983085 GOA983046:GOA983085 GXW983046:GXW983085 HHS983046:HHS983085 HRO983046:HRO983085 IBK983046:IBK983085 ILG983046:ILG983085 IVC983046:IVC983085 JEY983046:JEY983085 JOU983046:JOU983085 JYQ983046:JYQ983085 KIM983046:KIM983085 KSI983046:KSI983085 LCE983046:LCE983085 LMA983046:LMA983085 LVW983046:LVW983085 MFS983046:MFS983085 MPO983046:MPO983085 MZK983046:MZK983085 NJG983046:NJG983085 NTC983046:NTC983085 OCY983046:OCY983085 OMU983046:OMU983085 OWQ983046:OWQ983085 PGM983046:PGM983085 PQI983046:PQI983085 QAE983046:QAE983085 QKA983046:QKA983085 QTW983046:QTW983085 RDS983046:RDS983085 RNO983046:RNO983085 RXK983046:RXK983085 SHG983046:SHG983085 SRC983046:SRC983085 TAY983046:TAY983085 TKU983046:TKU983085 TUQ983046:TUQ983085 UEM983046:UEM983085 UOI983046:UOI983085 UYE983046:UYE983085 VIA983046:VIA983085 VRW983046:VRW983085 WBS983046:WBS983085 WLO983046:WLO983085 WVK983046:WVK983085" xr:uid="{A7A11DD5-1798-4AA1-9BA7-66296AE2EC43}">
      <formula1>"選手,指導者,保護者"</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46696964-7374-4CD2-826B-9188A83AA54A}">
      <formula1>"選手,監督,ｺｰﾁ,ﾏﾈｰｼﾞｬｰ,引率のみ,役員,審判,補助員"</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AFB1-B7BD-478B-B106-D732FB3502E2}">
  <dimension ref="A1:M259"/>
  <sheetViews>
    <sheetView workbookViewId="0">
      <selection activeCell="L34" sqref="L34"/>
    </sheetView>
  </sheetViews>
  <sheetFormatPr defaultColWidth="9" defaultRowHeight="13.5"/>
  <cols>
    <col min="1" max="1" width="5.5" style="127" customWidth="1"/>
    <col min="2" max="2" width="13.875" style="127" customWidth="1"/>
    <col min="3" max="3" width="4.625" style="127" customWidth="1"/>
    <col min="4" max="4" width="6.125" style="127" customWidth="1"/>
    <col min="5" max="5" width="5" style="127" customWidth="1"/>
    <col min="6" max="6" width="11.125" style="127" customWidth="1"/>
    <col min="7" max="7" width="0.5" style="127" customWidth="1"/>
    <col min="8" max="8" width="5.5" style="127" customWidth="1"/>
    <col min="9" max="9" width="13.875" style="127" customWidth="1"/>
    <col min="10" max="10" width="4.625" style="127" customWidth="1"/>
    <col min="11" max="11" width="6.125" style="127" customWidth="1"/>
    <col min="12" max="12" width="5.125" style="127" customWidth="1"/>
    <col min="13" max="13" width="11.125" style="127" customWidth="1"/>
    <col min="14" max="256" width="9" style="127"/>
    <col min="257" max="257" width="5.5" style="127" customWidth="1"/>
    <col min="258" max="258" width="13.875" style="127" customWidth="1"/>
    <col min="259" max="259" width="4.625" style="127" customWidth="1"/>
    <col min="260" max="260" width="6.125" style="127" customWidth="1"/>
    <col min="261" max="261" width="5" style="127" customWidth="1"/>
    <col min="262" max="262" width="11.125" style="127" customWidth="1"/>
    <col min="263" max="263" width="0.5" style="127" customWidth="1"/>
    <col min="264" max="264" width="5.5" style="127" customWidth="1"/>
    <col min="265" max="265" width="13.875" style="127" customWidth="1"/>
    <col min="266" max="266" width="4.625" style="127" customWidth="1"/>
    <col min="267" max="267" width="6.125" style="127" customWidth="1"/>
    <col min="268" max="268" width="5.125" style="127" customWidth="1"/>
    <col min="269" max="269" width="11.125" style="127" customWidth="1"/>
    <col min="270" max="512" width="9" style="127"/>
    <col min="513" max="513" width="5.5" style="127" customWidth="1"/>
    <col min="514" max="514" width="13.875" style="127" customWidth="1"/>
    <col min="515" max="515" width="4.625" style="127" customWidth="1"/>
    <col min="516" max="516" width="6.125" style="127" customWidth="1"/>
    <col min="517" max="517" width="5" style="127" customWidth="1"/>
    <col min="518" max="518" width="11.125" style="127" customWidth="1"/>
    <col min="519" max="519" width="0.5" style="127" customWidth="1"/>
    <col min="520" max="520" width="5.5" style="127" customWidth="1"/>
    <col min="521" max="521" width="13.875" style="127" customWidth="1"/>
    <col min="522" max="522" width="4.625" style="127" customWidth="1"/>
    <col min="523" max="523" width="6.125" style="127" customWidth="1"/>
    <col min="524" max="524" width="5.125" style="127" customWidth="1"/>
    <col min="525" max="525" width="11.125" style="127" customWidth="1"/>
    <col min="526" max="768" width="9" style="127"/>
    <col min="769" max="769" width="5.5" style="127" customWidth="1"/>
    <col min="770" max="770" width="13.875" style="127" customWidth="1"/>
    <col min="771" max="771" width="4.625" style="127" customWidth="1"/>
    <col min="772" max="772" width="6.125" style="127" customWidth="1"/>
    <col min="773" max="773" width="5" style="127" customWidth="1"/>
    <col min="774" max="774" width="11.125" style="127" customWidth="1"/>
    <col min="775" max="775" width="0.5" style="127" customWidth="1"/>
    <col min="776" max="776" width="5.5" style="127" customWidth="1"/>
    <col min="777" max="777" width="13.875" style="127" customWidth="1"/>
    <col min="778" max="778" width="4.625" style="127" customWidth="1"/>
    <col min="779" max="779" width="6.125" style="127" customWidth="1"/>
    <col min="780" max="780" width="5.125" style="127" customWidth="1"/>
    <col min="781" max="781" width="11.125" style="127" customWidth="1"/>
    <col min="782" max="1024" width="9" style="127"/>
    <col min="1025" max="1025" width="5.5" style="127" customWidth="1"/>
    <col min="1026" max="1026" width="13.875" style="127" customWidth="1"/>
    <col min="1027" max="1027" width="4.625" style="127" customWidth="1"/>
    <col min="1028" max="1028" width="6.125" style="127" customWidth="1"/>
    <col min="1029" max="1029" width="5" style="127" customWidth="1"/>
    <col min="1030" max="1030" width="11.125" style="127" customWidth="1"/>
    <col min="1031" max="1031" width="0.5" style="127" customWidth="1"/>
    <col min="1032" max="1032" width="5.5" style="127" customWidth="1"/>
    <col min="1033" max="1033" width="13.875" style="127" customWidth="1"/>
    <col min="1034" max="1034" width="4.625" style="127" customWidth="1"/>
    <col min="1035" max="1035" width="6.125" style="127" customWidth="1"/>
    <col min="1036" max="1036" width="5.125" style="127" customWidth="1"/>
    <col min="1037" max="1037" width="11.125" style="127" customWidth="1"/>
    <col min="1038" max="1280" width="9" style="127"/>
    <col min="1281" max="1281" width="5.5" style="127" customWidth="1"/>
    <col min="1282" max="1282" width="13.875" style="127" customWidth="1"/>
    <col min="1283" max="1283" width="4.625" style="127" customWidth="1"/>
    <col min="1284" max="1284" width="6.125" style="127" customWidth="1"/>
    <col min="1285" max="1285" width="5" style="127" customWidth="1"/>
    <col min="1286" max="1286" width="11.125" style="127" customWidth="1"/>
    <col min="1287" max="1287" width="0.5" style="127" customWidth="1"/>
    <col min="1288" max="1288" width="5.5" style="127" customWidth="1"/>
    <col min="1289" max="1289" width="13.875" style="127" customWidth="1"/>
    <col min="1290" max="1290" width="4.625" style="127" customWidth="1"/>
    <col min="1291" max="1291" width="6.125" style="127" customWidth="1"/>
    <col min="1292" max="1292" width="5.125" style="127" customWidth="1"/>
    <col min="1293" max="1293" width="11.125" style="127" customWidth="1"/>
    <col min="1294" max="1536" width="9" style="127"/>
    <col min="1537" max="1537" width="5.5" style="127" customWidth="1"/>
    <col min="1538" max="1538" width="13.875" style="127" customWidth="1"/>
    <col min="1539" max="1539" width="4.625" style="127" customWidth="1"/>
    <col min="1540" max="1540" width="6.125" style="127" customWidth="1"/>
    <col min="1541" max="1541" width="5" style="127" customWidth="1"/>
    <col min="1542" max="1542" width="11.125" style="127" customWidth="1"/>
    <col min="1543" max="1543" width="0.5" style="127" customWidth="1"/>
    <col min="1544" max="1544" width="5.5" style="127" customWidth="1"/>
    <col min="1545" max="1545" width="13.875" style="127" customWidth="1"/>
    <col min="1546" max="1546" width="4.625" style="127" customWidth="1"/>
    <col min="1547" max="1547" width="6.125" style="127" customWidth="1"/>
    <col min="1548" max="1548" width="5.125" style="127" customWidth="1"/>
    <col min="1549" max="1549" width="11.125" style="127" customWidth="1"/>
    <col min="1550" max="1792" width="9" style="127"/>
    <col min="1793" max="1793" width="5.5" style="127" customWidth="1"/>
    <col min="1794" max="1794" width="13.875" style="127" customWidth="1"/>
    <col min="1795" max="1795" width="4.625" style="127" customWidth="1"/>
    <col min="1796" max="1796" width="6.125" style="127" customWidth="1"/>
    <col min="1797" max="1797" width="5" style="127" customWidth="1"/>
    <col min="1798" max="1798" width="11.125" style="127" customWidth="1"/>
    <col min="1799" max="1799" width="0.5" style="127" customWidth="1"/>
    <col min="1800" max="1800" width="5.5" style="127" customWidth="1"/>
    <col min="1801" max="1801" width="13.875" style="127" customWidth="1"/>
    <col min="1802" max="1802" width="4.625" style="127" customWidth="1"/>
    <col min="1803" max="1803" width="6.125" style="127" customWidth="1"/>
    <col min="1804" max="1804" width="5.125" style="127" customWidth="1"/>
    <col min="1805" max="1805" width="11.125" style="127" customWidth="1"/>
    <col min="1806" max="2048" width="9" style="127"/>
    <col min="2049" max="2049" width="5.5" style="127" customWidth="1"/>
    <col min="2050" max="2050" width="13.875" style="127" customWidth="1"/>
    <col min="2051" max="2051" width="4.625" style="127" customWidth="1"/>
    <col min="2052" max="2052" width="6.125" style="127" customWidth="1"/>
    <col min="2053" max="2053" width="5" style="127" customWidth="1"/>
    <col min="2054" max="2054" width="11.125" style="127" customWidth="1"/>
    <col min="2055" max="2055" width="0.5" style="127" customWidth="1"/>
    <col min="2056" max="2056" width="5.5" style="127" customWidth="1"/>
    <col min="2057" max="2057" width="13.875" style="127" customWidth="1"/>
    <col min="2058" max="2058" width="4.625" style="127" customWidth="1"/>
    <col min="2059" max="2059" width="6.125" style="127" customWidth="1"/>
    <col min="2060" max="2060" width="5.125" style="127" customWidth="1"/>
    <col min="2061" max="2061" width="11.125" style="127" customWidth="1"/>
    <col min="2062" max="2304" width="9" style="127"/>
    <col min="2305" max="2305" width="5.5" style="127" customWidth="1"/>
    <col min="2306" max="2306" width="13.875" style="127" customWidth="1"/>
    <col min="2307" max="2307" width="4.625" style="127" customWidth="1"/>
    <col min="2308" max="2308" width="6.125" style="127" customWidth="1"/>
    <col min="2309" max="2309" width="5" style="127" customWidth="1"/>
    <col min="2310" max="2310" width="11.125" style="127" customWidth="1"/>
    <col min="2311" max="2311" width="0.5" style="127" customWidth="1"/>
    <col min="2312" max="2312" width="5.5" style="127" customWidth="1"/>
    <col min="2313" max="2313" width="13.875" style="127" customWidth="1"/>
    <col min="2314" max="2314" width="4.625" style="127" customWidth="1"/>
    <col min="2315" max="2315" width="6.125" style="127" customWidth="1"/>
    <col min="2316" max="2316" width="5.125" style="127" customWidth="1"/>
    <col min="2317" max="2317" width="11.125" style="127" customWidth="1"/>
    <col min="2318" max="2560" width="9" style="127"/>
    <col min="2561" max="2561" width="5.5" style="127" customWidth="1"/>
    <col min="2562" max="2562" width="13.875" style="127" customWidth="1"/>
    <col min="2563" max="2563" width="4.625" style="127" customWidth="1"/>
    <col min="2564" max="2564" width="6.125" style="127" customWidth="1"/>
    <col min="2565" max="2565" width="5" style="127" customWidth="1"/>
    <col min="2566" max="2566" width="11.125" style="127" customWidth="1"/>
    <col min="2567" max="2567" width="0.5" style="127" customWidth="1"/>
    <col min="2568" max="2568" width="5.5" style="127" customWidth="1"/>
    <col min="2569" max="2569" width="13.875" style="127" customWidth="1"/>
    <col min="2570" max="2570" width="4.625" style="127" customWidth="1"/>
    <col min="2571" max="2571" width="6.125" style="127" customWidth="1"/>
    <col min="2572" max="2572" width="5.125" style="127" customWidth="1"/>
    <col min="2573" max="2573" width="11.125" style="127" customWidth="1"/>
    <col min="2574" max="2816" width="9" style="127"/>
    <col min="2817" max="2817" width="5.5" style="127" customWidth="1"/>
    <col min="2818" max="2818" width="13.875" style="127" customWidth="1"/>
    <col min="2819" max="2819" width="4.625" style="127" customWidth="1"/>
    <col min="2820" max="2820" width="6.125" style="127" customWidth="1"/>
    <col min="2821" max="2821" width="5" style="127" customWidth="1"/>
    <col min="2822" max="2822" width="11.125" style="127" customWidth="1"/>
    <col min="2823" max="2823" width="0.5" style="127" customWidth="1"/>
    <col min="2824" max="2824" width="5.5" style="127" customWidth="1"/>
    <col min="2825" max="2825" width="13.875" style="127" customWidth="1"/>
    <col min="2826" max="2826" width="4.625" style="127" customWidth="1"/>
    <col min="2827" max="2827" width="6.125" style="127" customWidth="1"/>
    <col min="2828" max="2828" width="5.125" style="127" customWidth="1"/>
    <col min="2829" max="2829" width="11.125" style="127" customWidth="1"/>
    <col min="2830" max="3072" width="9" style="127"/>
    <col min="3073" max="3073" width="5.5" style="127" customWidth="1"/>
    <col min="3074" max="3074" width="13.875" style="127" customWidth="1"/>
    <col min="3075" max="3075" width="4.625" style="127" customWidth="1"/>
    <col min="3076" max="3076" width="6.125" style="127" customWidth="1"/>
    <col min="3077" max="3077" width="5" style="127" customWidth="1"/>
    <col min="3078" max="3078" width="11.125" style="127" customWidth="1"/>
    <col min="3079" max="3079" width="0.5" style="127" customWidth="1"/>
    <col min="3080" max="3080" width="5.5" style="127" customWidth="1"/>
    <col min="3081" max="3081" width="13.875" style="127" customWidth="1"/>
    <col min="3082" max="3082" width="4.625" style="127" customWidth="1"/>
    <col min="3083" max="3083" width="6.125" style="127" customWidth="1"/>
    <col min="3084" max="3084" width="5.125" style="127" customWidth="1"/>
    <col min="3085" max="3085" width="11.125" style="127" customWidth="1"/>
    <col min="3086" max="3328" width="9" style="127"/>
    <col min="3329" max="3329" width="5.5" style="127" customWidth="1"/>
    <col min="3330" max="3330" width="13.875" style="127" customWidth="1"/>
    <col min="3331" max="3331" width="4.625" style="127" customWidth="1"/>
    <col min="3332" max="3332" width="6.125" style="127" customWidth="1"/>
    <col min="3333" max="3333" width="5" style="127" customWidth="1"/>
    <col min="3334" max="3334" width="11.125" style="127" customWidth="1"/>
    <col min="3335" max="3335" width="0.5" style="127" customWidth="1"/>
    <col min="3336" max="3336" width="5.5" style="127" customWidth="1"/>
    <col min="3337" max="3337" width="13.875" style="127" customWidth="1"/>
    <col min="3338" max="3338" width="4.625" style="127" customWidth="1"/>
    <col min="3339" max="3339" width="6.125" style="127" customWidth="1"/>
    <col min="3340" max="3340" width="5.125" style="127" customWidth="1"/>
    <col min="3341" max="3341" width="11.125" style="127" customWidth="1"/>
    <col min="3342" max="3584" width="9" style="127"/>
    <col min="3585" max="3585" width="5.5" style="127" customWidth="1"/>
    <col min="3586" max="3586" width="13.875" style="127" customWidth="1"/>
    <col min="3587" max="3587" width="4.625" style="127" customWidth="1"/>
    <col min="3588" max="3588" width="6.125" style="127" customWidth="1"/>
    <col min="3589" max="3589" width="5" style="127" customWidth="1"/>
    <col min="3590" max="3590" width="11.125" style="127" customWidth="1"/>
    <col min="3591" max="3591" width="0.5" style="127" customWidth="1"/>
    <col min="3592" max="3592" width="5.5" style="127" customWidth="1"/>
    <col min="3593" max="3593" width="13.875" style="127" customWidth="1"/>
    <col min="3594" max="3594" width="4.625" style="127" customWidth="1"/>
    <col min="3595" max="3595" width="6.125" style="127" customWidth="1"/>
    <col min="3596" max="3596" width="5.125" style="127" customWidth="1"/>
    <col min="3597" max="3597" width="11.125" style="127" customWidth="1"/>
    <col min="3598" max="3840" width="9" style="127"/>
    <col min="3841" max="3841" width="5.5" style="127" customWidth="1"/>
    <col min="3842" max="3842" width="13.875" style="127" customWidth="1"/>
    <col min="3843" max="3843" width="4.625" style="127" customWidth="1"/>
    <col min="3844" max="3844" width="6.125" style="127" customWidth="1"/>
    <col min="3845" max="3845" width="5" style="127" customWidth="1"/>
    <col min="3846" max="3846" width="11.125" style="127" customWidth="1"/>
    <col min="3847" max="3847" width="0.5" style="127" customWidth="1"/>
    <col min="3848" max="3848" width="5.5" style="127" customWidth="1"/>
    <col min="3849" max="3849" width="13.875" style="127" customWidth="1"/>
    <col min="3850" max="3850" width="4.625" style="127" customWidth="1"/>
    <col min="3851" max="3851" width="6.125" style="127" customWidth="1"/>
    <col min="3852" max="3852" width="5.125" style="127" customWidth="1"/>
    <col min="3853" max="3853" width="11.125" style="127" customWidth="1"/>
    <col min="3854" max="4096" width="9" style="127"/>
    <col min="4097" max="4097" width="5.5" style="127" customWidth="1"/>
    <col min="4098" max="4098" width="13.875" style="127" customWidth="1"/>
    <col min="4099" max="4099" width="4.625" style="127" customWidth="1"/>
    <col min="4100" max="4100" width="6.125" style="127" customWidth="1"/>
    <col min="4101" max="4101" width="5" style="127" customWidth="1"/>
    <col min="4102" max="4102" width="11.125" style="127" customWidth="1"/>
    <col min="4103" max="4103" width="0.5" style="127" customWidth="1"/>
    <col min="4104" max="4104" width="5.5" style="127" customWidth="1"/>
    <col min="4105" max="4105" width="13.875" style="127" customWidth="1"/>
    <col min="4106" max="4106" width="4.625" style="127" customWidth="1"/>
    <col min="4107" max="4107" width="6.125" style="127" customWidth="1"/>
    <col min="4108" max="4108" width="5.125" style="127" customWidth="1"/>
    <col min="4109" max="4109" width="11.125" style="127" customWidth="1"/>
    <col min="4110" max="4352" width="9" style="127"/>
    <col min="4353" max="4353" width="5.5" style="127" customWidth="1"/>
    <col min="4354" max="4354" width="13.875" style="127" customWidth="1"/>
    <col min="4355" max="4355" width="4.625" style="127" customWidth="1"/>
    <col min="4356" max="4356" width="6.125" style="127" customWidth="1"/>
    <col min="4357" max="4357" width="5" style="127" customWidth="1"/>
    <col min="4358" max="4358" width="11.125" style="127" customWidth="1"/>
    <col min="4359" max="4359" width="0.5" style="127" customWidth="1"/>
    <col min="4360" max="4360" width="5.5" style="127" customWidth="1"/>
    <col min="4361" max="4361" width="13.875" style="127" customWidth="1"/>
    <col min="4362" max="4362" width="4.625" style="127" customWidth="1"/>
    <col min="4363" max="4363" width="6.125" style="127" customWidth="1"/>
    <col min="4364" max="4364" width="5.125" style="127" customWidth="1"/>
    <col min="4365" max="4365" width="11.125" style="127" customWidth="1"/>
    <col min="4366" max="4608" width="9" style="127"/>
    <col min="4609" max="4609" width="5.5" style="127" customWidth="1"/>
    <col min="4610" max="4610" width="13.875" style="127" customWidth="1"/>
    <col min="4611" max="4611" width="4.625" style="127" customWidth="1"/>
    <col min="4612" max="4612" width="6.125" style="127" customWidth="1"/>
    <col min="4613" max="4613" width="5" style="127" customWidth="1"/>
    <col min="4614" max="4614" width="11.125" style="127" customWidth="1"/>
    <col min="4615" max="4615" width="0.5" style="127" customWidth="1"/>
    <col min="4616" max="4616" width="5.5" style="127" customWidth="1"/>
    <col min="4617" max="4617" width="13.875" style="127" customWidth="1"/>
    <col min="4618" max="4618" width="4.625" style="127" customWidth="1"/>
    <col min="4619" max="4619" width="6.125" style="127" customWidth="1"/>
    <col min="4620" max="4620" width="5.125" style="127" customWidth="1"/>
    <col min="4621" max="4621" width="11.125" style="127" customWidth="1"/>
    <col min="4622" max="4864" width="9" style="127"/>
    <col min="4865" max="4865" width="5.5" style="127" customWidth="1"/>
    <col min="4866" max="4866" width="13.875" style="127" customWidth="1"/>
    <col min="4867" max="4867" width="4.625" style="127" customWidth="1"/>
    <col min="4868" max="4868" width="6.125" style="127" customWidth="1"/>
    <col min="4869" max="4869" width="5" style="127" customWidth="1"/>
    <col min="4870" max="4870" width="11.125" style="127" customWidth="1"/>
    <col min="4871" max="4871" width="0.5" style="127" customWidth="1"/>
    <col min="4872" max="4872" width="5.5" style="127" customWidth="1"/>
    <col min="4873" max="4873" width="13.875" style="127" customWidth="1"/>
    <col min="4874" max="4874" width="4.625" style="127" customWidth="1"/>
    <col min="4875" max="4875" width="6.125" style="127" customWidth="1"/>
    <col min="4876" max="4876" width="5.125" style="127" customWidth="1"/>
    <col min="4877" max="4877" width="11.125" style="127" customWidth="1"/>
    <col min="4878" max="5120" width="9" style="127"/>
    <col min="5121" max="5121" width="5.5" style="127" customWidth="1"/>
    <col min="5122" max="5122" width="13.875" style="127" customWidth="1"/>
    <col min="5123" max="5123" width="4.625" style="127" customWidth="1"/>
    <col min="5124" max="5124" width="6.125" style="127" customWidth="1"/>
    <col min="5125" max="5125" width="5" style="127" customWidth="1"/>
    <col min="5126" max="5126" width="11.125" style="127" customWidth="1"/>
    <col min="5127" max="5127" width="0.5" style="127" customWidth="1"/>
    <col min="5128" max="5128" width="5.5" style="127" customWidth="1"/>
    <col min="5129" max="5129" width="13.875" style="127" customWidth="1"/>
    <col min="5130" max="5130" width="4.625" style="127" customWidth="1"/>
    <col min="5131" max="5131" width="6.125" style="127" customWidth="1"/>
    <col min="5132" max="5132" width="5.125" style="127" customWidth="1"/>
    <col min="5133" max="5133" width="11.125" style="127" customWidth="1"/>
    <col min="5134" max="5376" width="9" style="127"/>
    <col min="5377" max="5377" width="5.5" style="127" customWidth="1"/>
    <col min="5378" max="5378" width="13.875" style="127" customWidth="1"/>
    <col min="5379" max="5379" width="4.625" style="127" customWidth="1"/>
    <col min="5380" max="5380" width="6.125" style="127" customWidth="1"/>
    <col min="5381" max="5381" width="5" style="127" customWidth="1"/>
    <col min="5382" max="5382" width="11.125" style="127" customWidth="1"/>
    <col min="5383" max="5383" width="0.5" style="127" customWidth="1"/>
    <col min="5384" max="5384" width="5.5" style="127" customWidth="1"/>
    <col min="5385" max="5385" width="13.875" style="127" customWidth="1"/>
    <col min="5386" max="5386" width="4.625" style="127" customWidth="1"/>
    <col min="5387" max="5387" width="6.125" style="127" customWidth="1"/>
    <col min="5388" max="5388" width="5.125" style="127" customWidth="1"/>
    <col min="5389" max="5389" width="11.125" style="127" customWidth="1"/>
    <col min="5390" max="5632" width="9" style="127"/>
    <col min="5633" max="5633" width="5.5" style="127" customWidth="1"/>
    <col min="5634" max="5634" width="13.875" style="127" customWidth="1"/>
    <col min="5635" max="5635" width="4.625" style="127" customWidth="1"/>
    <col min="5636" max="5636" width="6.125" style="127" customWidth="1"/>
    <col min="5637" max="5637" width="5" style="127" customWidth="1"/>
    <col min="5638" max="5638" width="11.125" style="127" customWidth="1"/>
    <col min="5639" max="5639" width="0.5" style="127" customWidth="1"/>
    <col min="5640" max="5640" width="5.5" style="127" customWidth="1"/>
    <col min="5641" max="5641" width="13.875" style="127" customWidth="1"/>
    <col min="5642" max="5642" width="4.625" style="127" customWidth="1"/>
    <col min="5643" max="5643" width="6.125" style="127" customWidth="1"/>
    <col min="5644" max="5644" width="5.125" style="127" customWidth="1"/>
    <col min="5645" max="5645" width="11.125" style="127" customWidth="1"/>
    <col min="5646" max="5888" width="9" style="127"/>
    <col min="5889" max="5889" width="5.5" style="127" customWidth="1"/>
    <col min="5890" max="5890" width="13.875" style="127" customWidth="1"/>
    <col min="5891" max="5891" width="4.625" style="127" customWidth="1"/>
    <col min="5892" max="5892" width="6.125" style="127" customWidth="1"/>
    <col min="5893" max="5893" width="5" style="127" customWidth="1"/>
    <col min="5894" max="5894" width="11.125" style="127" customWidth="1"/>
    <col min="5895" max="5895" width="0.5" style="127" customWidth="1"/>
    <col min="5896" max="5896" width="5.5" style="127" customWidth="1"/>
    <col min="5897" max="5897" width="13.875" style="127" customWidth="1"/>
    <col min="5898" max="5898" width="4.625" style="127" customWidth="1"/>
    <col min="5899" max="5899" width="6.125" style="127" customWidth="1"/>
    <col min="5900" max="5900" width="5.125" style="127" customWidth="1"/>
    <col min="5901" max="5901" width="11.125" style="127" customWidth="1"/>
    <col min="5902" max="6144" width="9" style="127"/>
    <col min="6145" max="6145" width="5.5" style="127" customWidth="1"/>
    <col min="6146" max="6146" width="13.875" style="127" customWidth="1"/>
    <col min="6147" max="6147" width="4.625" style="127" customWidth="1"/>
    <col min="6148" max="6148" width="6.125" style="127" customWidth="1"/>
    <col min="6149" max="6149" width="5" style="127" customWidth="1"/>
    <col min="6150" max="6150" width="11.125" style="127" customWidth="1"/>
    <col min="6151" max="6151" width="0.5" style="127" customWidth="1"/>
    <col min="6152" max="6152" width="5.5" style="127" customWidth="1"/>
    <col min="6153" max="6153" width="13.875" style="127" customWidth="1"/>
    <col min="6154" max="6154" width="4.625" style="127" customWidth="1"/>
    <col min="6155" max="6155" width="6.125" style="127" customWidth="1"/>
    <col min="6156" max="6156" width="5.125" style="127" customWidth="1"/>
    <col min="6157" max="6157" width="11.125" style="127" customWidth="1"/>
    <col min="6158" max="6400" width="9" style="127"/>
    <col min="6401" max="6401" width="5.5" style="127" customWidth="1"/>
    <col min="6402" max="6402" width="13.875" style="127" customWidth="1"/>
    <col min="6403" max="6403" width="4.625" style="127" customWidth="1"/>
    <col min="6404" max="6404" width="6.125" style="127" customWidth="1"/>
    <col min="6405" max="6405" width="5" style="127" customWidth="1"/>
    <col min="6406" max="6406" width="11.125" style="127" customWidth="1"/>
    <col min="6407" max="6407" width="0.5" style="127" customWidth="1"/>
    <col min="6408" max="6408" width="5.5" style="127" customWidth="1"/>
    <col min="6409" max="6409" width="13.875" style="127" customWidth="1"/>
    <col min="6410" max="6410" width="4.625" style="127" customWidth="1"/>
    <col min="6411" max="6411" width="6.125" style="127" customWidth="1"/>
    <col min="6412" max="6412" width="5.125" style="127" customWidth="1"/>
    <col min="6413" max="6413" width="11.125" style="127" customWidth="1"/>
    <col min="6414" max="6656" width="9" style="127"/>
    <col min="6657" max="6657" width="5.5" style="127" customWidth="1"/>
    <col min="6658" max="6658" width="13.875" style="127" customWidth="1"/>
    <col min="6659" max="6659" width="4.625" style="127" customWidth="1"/>
    <col min="6660" max="6660" width="6.125" style="127" customWidth="1"/>
    <col min="6661" max="6661" width="5" style="127" customWidth="1"/>
    <col min="6662" max="6662" width="11.125" style="127" customWidth="1"/>
    <col min="6663" max="6663" width="0.5" style="127" customWidth="1"/>
    <col min="6664" max="6664" width="5.5" style="127" customWidth="1"/>
    <col min="6665" max="6665" width="13.875" style="127" customWidth="1"/>
    <col min="6666" max="6666" width="4.625" style="127" customWidth="1"/>
    <col min="6667" max="6667" width="6.125" style="127" customWidth="1"/>
    <col min="6668" max="6668" width="5.125" style="127" customWidth="1"/>
    <col min="6669" max="6669" width="11.125" style="127" customWidth="1"/>
    <col min="6670" max="6912" width="9" style="127"/>
    <col min="6913" max="6913" width="5.5" style="127" customWidth="1"/>
    <col min="6914" max="6914" width="13.875" style="127" customWidth="1"/>
    <col min="6915" max="6915" width="4.625" style="127" customWidth="1"/>
    <col min="6916" max="6916" width="6.125" style="127" customWidth="1"/>
    <col min="6917" max="6917" width="5" style="127" customWidth="1"/>
    <col min="6918" max="6918" width="11.125" style="127" customWidth="1"/>
    <col min="6919" max="6919" width="0.5" style="127" customWidth="1"/>
    <col min="6920" max="6920" width="5.5" style="127" customWidth="1"/>
    <col min="6921" max="6921" width="13.875" style="127" customWidth="1"/>
    <col min="6922" max="6922" width="4.625" style="127" customWidth="1"/>
    <col min="6923" max="6923" width="6.125" style="127" customWidth="1"/>
    <col min="6924" max="6924" width="5.125" style="127" customWidth="1"/>
    <col min="6925" max="6925" width="11.125" style="127" customWidth="1"/>
    <col min="6926" max="7168" width="9" style="127"/>
    <col min="7169" max="7169" width="5.5" style="127" customWidth="1"/>
    <col min="7170" max="7170" width="13.875" style="127" customWidth="1"/>
    <col min="7171" max="7171" width="4.625" style="127" customWidth="1"/>
    <col min="7172" max="7172" width="6.125" style="127" customWidth="1"/>
    <col min="7173" max="7173" width="5" style="127" customWidth="1"/>
    <col min="7174" max="7174" width="11.125" style="127" customWidth="1"/>
    <col min="7175" max="7175" width="0.5" style="127" customWidth="1"/>
    <col min="7176" max="7176" width="5.5" style="127" customWidth="1"/>
    <col min="7177" max="7177" width="13.875" style="127" customWidth="1"/>
    <col min="7178" max="7178" width="4.625" style="127" customWidth="1"/>
    <col min="7179" max="7179" width="6.125" style="127" customWidth="1"/>
    <col min="7180" max="7180" width="5.125" style="127" customWidth="1"/>
    <col min="7181" max="7181" width="11.125" style="127" customWidth="1"/>
    <col min="7182" max="7424" width="9" style="127"/>
    <col min="7425" max="7425" width="5.5" style="127" customWidth="1"/>
    <col min="7426" max="7426" width="13.875" style="127" customWidth="1"/>
    <col min="7427" max="7427" width="4.625" style="127" customWidth="1"/>
    <col min="7428" max="7428" width="6.125" style="127" customWidth="1"/>
    <col min="7429" max="7429" width="5" style="127" customWidth="1"/>
    <col min="7430" max="7430" width="11.125" style="127" customWidth="1"/>
    <col min="7431" max="7431" width="0.5" style="127" customWidth="1"/>
    <col min="7432" max="7432" width="5.5" style="127" customWidth="1"/>
    <col min="7433" max="7433" width="13.875" style="127" customWidth="1"/>
    <col min="7434" max="7434" width="4.625" style="127" customWidth="1"/>
    <col min="7435" max="7435" width="6.125" style="127" customWidth="1"/>
    <col min="7436" max="7436" width="5.125" style="127" customWidth="1"/>
    <col min="7437" max="7437" width="11.125" style="127" customWidth="1"/>
    <col min="7438" max="7680" width="9" style="127"/>
    <col min="7681" max="7681" width="5.5" style="127" customWidth="1"/>
    <col min="7682" max="7682" width="13.875" style="127" customWidth="1"/>
    <col min="7683" max="7683" width="4.625" style="127" customWidth="1"/>
    <col min="7684" max="7684" width="6.125" style="127" customWidth="1"/>
    <col min="7685" max="7685" width="5" style="127" customWidth="1"/>
    <col min="7686" max="7686" width="11.125" style="127" customWidth="1"/>
    <col min="7687" max="7687" width="0.5" style="127" customWidth="1"/>
    <col min="7688" max="7688" width="5.5" style="127" customWidth="1"/>
    <col min="7689" max="7689" width="13.875" style="127" customWidth="1"/>
    <col min="7690" max="7690" width="4.625" style="127" customWidth="1"/>
    <col min="7691" max="7691" width="6.125" style="127" customWidth="1"/>
    <col min="7692" max="7692" width="5.125" style="127" customWidth="1"/>
    <col min="7693" max="7693" width="11.125" style="127" customWidth="1"/>
    <col min="7694" max="7936" width="9" style="127"/>
    <col min="7937" max="7937" width="5.5" style="127" customWidth="1"/>
    <col min="7938" max="7938" width="13.875" style="127" customWidth="1"/>
    <col min="7939" max="7939" width="4.625" style="127" customWidth="1"/>
    <col min="7940" max="7940" width="6.125" style="127" customWidth="1"/>
    <col min="7941" max="7941" width="5" style="127" customWidth="1"/>
    <col min="7942" max="7942" width="11.125" style="127" customWidth="1"/>
    <col min="7943" max="7943" width="0.5" style="127" customWidth="1"/>
    <col min="7944" max="7944" width="5.5" style="127" customWidth="1"/>
    <col min="7945" max="7945" width="13.875" style="127" customWidth="1"/>
    <col min="7946" max="7946" width="4.625" style="127" customWidth="1"/>
    <col min="7947" max="7947" width="6.125" style="127" customWidth="1"/>
    <col min="7948" max="7948" width="5.125" style="127" customWidth="1"/>
    <col min="7949" max="7949" width="11.125" style="127" customWidth="1"/>
    <col min="7950" max="8192" width="9" style="127"/>
    <col min="8193" max="8193" width="5.5" style="127" customWidth="1"/>
    <col min="8194" max="8194" width="13.875" style="127" customWidth="1"/>
    <col min="8195" max="8195" width="4.625" style="127" customWidth="1"/>
    <col min="8196" max="8196" width="6.125" style="127" customWidth="1"/>
    <col min="8197" max="8197" width="5" style="127" customWidth="1"/>
    <col min="8198" max="8198" width="11.125" style="127" customWidth="1"/>
    <col min="8199" max="8199" width="0.5" style="127" customWidth="1"/>
    <col min="8200" max="8200" width="5.5" style="127" customWidth="1"/>
    <col min="8201" max="8201" width="13.875" style="127" customWidth="1"/>
    <col min="8202" max="8202" width="4.625" style="127" customWidth="1"/>
    <col min="8203" max="8203" width="6.125" style="127" customWidth="1"/>
    <col min="8204" max="8204" width="5.125" style="127" customWidth="1"/>
    <col min="8205" max="8205" width="11.125" style="127" customWidth="1"/>
    <col min="8206" max="8448" width="9" style="127"/>
    <col min="8449" max="8449" width="5.5" style="127" customWidth="1"/>
    <col min="8450" max="8450" width="13.875" style="127" customWidth="1"/>
    <col min="8451" max="8451" width="4.625" style="127" customWidth="1"/>
    <col min="8452" max="8452" width="6.125" style="127" customWidth="1"/>
    <col min="8453" max="8453" width="5" style="127" customWidth="1"/>
    <col min="8454" max="8454" width="11.125" style="127" customWidth="1"/>
    <col min="8455" max="8455" width="0.5" style="127" customWidth="1"/>
    <col min="8456" max="8456" width="5.5" style="127" customWidth="1"/>
    <col min="8457" max="8457" width="13.875" style="127" customWidth="1"/>
    <col min="8458" max="8458" width="4.625" style="127" customWidth="1"/>
    <col min="8459" max="8459" width="6.125" style="127" customWidth="1"/>
    <col min="8460" max="8460" width="5.125" style="127" customWidth="1"/>
    <col min="8461" max="8461" width="11.125" style="127" customWidth="1"/>
    <col min="8462" max="8704" width="9" style="127"/>
    <col min="8705" max="8705" width="5.5" style="127" customWidth="1"/>
    <col min="8706" max="8706" width="13.875" style="127" customWidth="1"/>
    <col min="8707" max="8707" width="4.625" style="127" customWidth="1"/>
    <col min="8708" max="8708" width="6.125" style="127" customWidth="1"/>
    <col min="8709" max="8709" width="5" style="127" customWidth="1"/>
    <col min="8710" max="8710" width="11.125" style="127" customWidth="1"/>
    <col min="8711" max="8711" width="0.5" style="127" customWidth="1"/>
    <col min="8712" max="8712" width="5.5" style="127" customWidth="1"/>
    <col min="8713" max="8713" width="13.875" style="127" customWidth="1"/>
    <col min="8714" max="8714" width="4.625" style="127" customWidth="1"/>
    <col min="8715" max="8715" width="6.125" style="127" customWidth="1"/>
    <col min="8716" max="8716" width="5.125" style="127" customWidth="1"/>
    <col min="8717" max="8717" width="11.125" style="127" customWidth="1"/>
    <col min="8718" max="8960" width="9" style="127"/>
    <col min="8961" max="8961" width="5.5" style="127" customWidth="1"/>
    <col min="8962" max="8962" width="13.875" style="127" customWidth="1"/>
    <col min="8963" max="8963" width="4.625" style="127" customWidth="1"/>
    <col min="8964" max="8964" width="6.125" style="127" customWidth="1"/>
    <col min="8965" max="8965" width="5" style="127" customWidth="1"/>
    <col min="8966" max="8966" width="11.125" style="127" customWidth="1"/>
    <col min="8967" max="8967" width="0.5" style="127" customWidth="1"/>
    <col min="8968" max="8968" width="5.5" style="127" customWidth="1"/>
    <col min="8969" max="8969" width="13.875" style="127" customWidth="1"/>
    <col min="8970" max="8970" width="4.625" style="127" customWidth="1"/>
    <col min="8971" max="8971" width="6.125" style="127" customWidth="1"/>
    <col min="8972" max="8972" width="5.125" style="127" customWidth="1"/>
    <col min="8973" max="8973" width="11.125" style="127" customWidth="1"/>
    <col min="8974" max="9216" width="9" style="127"/>
    <col min="9217" max="9217" width="5.5" style="127" customWidth="1"/>
    <col min="9218" max="9218" width="13.875" style="127" customWidth="1"/>
    <col min="9219" max="9219" width="4.625" style="127" customWidth="1"/>
    <col min="9220" max="9220" width="6.125" style="127" customWidth="1"/>
    <col min="9221" max="9221" width="5" style="127" customWidth="1"/>
    <col min="9222" max="9222" width="11.125" style="127" customWidth="1"/>
    <col min="9223" max="9223" width="0.5" style="127" customWidth="1"/>
    <col min="9224" max="9224" width="5.5" style="127" customWidth="1"/>
    <col min="9225" max="9225" width="13.875" style="127" customWidth="1"/>
    <col min="9226" max="9226" width="4.625" style="127" customWidth="1"/>
    <col min="9227" max="9227" width="6.125" style="127" customWidth="1"/>
    <col min="9228" max="9228" width="5.125" style="127" customWidth="1"/>
    <col min="9229" max="9229" width="11.125" style="127" customWidth="1"/>
    <col min="9230" max="9472" width="9" style="127"/>
    <col min="9473" max="9473" width="5.5" style="127" customWidth="1"/>
    <col min="9474" max="9474" width="13.875" style="127" customWidth="1"/>
    <col min="9475" max="9475" width="4.625" style="127" customWidth="1"/>
    <col min="9476" max="9476" width="6.125" style="127" customWidth="1"/>
    <col min="9477" max="9477" width="5" style="127" customWidth="1"/>
    <col min="9478" max="9478" width="11.125" style="127" customWidth="1"/>
    <col min="9479" max="9479" width="0.5" style="127" customWidth="1"/>
    <col min="9480" max="9480" width="5.5" style="127" customWidth="1"/>
    <col min="9481" max="9481" width="13.875" style="127" customWidth="1"/>
    <col min="9482" max="9482" width="4.625" style="127" customWidth="1"/>
    <col min="9483" max="9483" width="6.125" style="127" customWidth="1"/>
    <col min="9484" max="9484" width="5.125" style="127" customWidth="1"/>
    <col min="9485" max="9485" width="11.125" style="127" customWidth="1"/>
    <col min="9486" max="9728" width="9" style="127"/>
    <col min="9729" max="9729" width="5.5" style="127" customWidth="1"/>
    <col min="9730" max="9730" width="13.875" style="127" customWidth="1"/>
    <col min="9731" max="9731" width="4.625" style="127" customWidth="1"/>
    <col min="9732" max="9732" width="6.125" style="127" customWidth="1"/>
    <col min="9733" max="9733" width="5" style="127" customWidth="1"/>
    <col min="9734" max="9734" width="11.125" style="127" customWidth="1"/>
    <col min="9735" max="9735" width="0.5" style="127" customWidth="1"/>
    <col min="9736" max="9736" width="5.5" style="127" customWidth="1"/>
    <col min="9737" max="9737" width="13.875" style="127" customWidth="1"/>
    <col min="9738" max="9738" width="4.625" style="127" customWidth="1"/>
    <col min="9739" max="9739" width="6.125" style="127" customWidth="1"/>
    <col min="9740" max="9740" width="5.125" style="127" customWidth="1"/>
    <col min="9741" max="9741" width="11.125" style="127" customWidth="1"/>
    <col min="9742" max="9984" width="9" style="127"/>
    <col min="9985" max="9985" width="5.5" style="127" customWidth="1"/>
    <col min="9986" max="9986" width="13.875" style="127" customWidth="1"/>
    <col min="9987" max="9987" width="4.625" style="127" customWidth="1"/>
    <col min="9988" max="9988" width="6.125" style="127" customWidth="1"/>
    <col min="9989" max="9989" width="5" style="127" customWidth="1"/>
    <col min="9990" max="9990" width="11.125" style="127" customWidth="1"/>
    <col min="9991" max="9991" width="0.5" style="127" customWidth="1"/>
    <col min="9992" max="9992" width="5.5" style="127" customWidth="1"/>
    <col min="9993" max="9993" width="13.875" style="127" customWidth="1"/>
    <col min="9994" max="9994" width="4.625" style="127" customWidth="1"/>
    <col min="9995" max="9995" width="6.125" style="127" customWidth="1"/>
    <col min="9996" max="9996" width="5.125" style="127" customWidth="1"/>
    <col min="9997" max="9997" width="11.125" style="127" customWidth="1"/>
    <col min="9998" max="10240" width="9" style="127"/>
    <col min="10241" max="10241" width="5.5" style="127" customWidth="1"/>
    <col min="10242" max="10242" width="13.875" style="127" customWidth="1"/>
    <col min="10243" max="10243" width="4.625" style="127" customWidth="1"/>
    <col min="10244" max="10244" width="6.125" style="127" customWidth="1"/>
    <col min="10245" max="10245" width="5" style="127" customWidth="1"/>
    <col min="10246" max="10246" width="11.125" style="127" customWidth="1"/>
    <col min="10247" max="10247" width="0.5" style="127" customWidth="1"/>
    <col min="10248" max="10248" width="5.5" style="127" customWidth="1"/>
    <col min="10249" max="10249" width="13.875" style="127" customWidth="1"/>
    <col min="10250" max="10250" width="4.625" style="127" customWidth="1"/>
    <col min="10251" max="10251" width="6.125" style="127" customWidth="1"/>
    <col min="10252" max="10252" width="5.125" style="127" customWidth="1"/>
    <col min="10253" max="10253" width="11.125" style="127" customWidth="1"/>
    <col min="10254" max="10496" width="9" style="127"/>
    <col min="10497" max="10497" width="5.5" style="127" customWidth="1"/>
    <col min="10498" max="10498" width="13.875" style="127" customWidth="1"/>
    <col min="10499" max="10499" width="4.625" style="127" customWidth="1"/>
    <col min="10500" max="10500" width="6.125" style="127" customWidth="1"/>
    <col min="10501" max="10501" width="5" style="127" customWidth="1"/>
    <col min="10502" max="10502" width="11.125" style="127" customWidth="1"/>
    <col min="10503" max="10503" width="0.5" style="127" customWidth="1"/>
    <col min="10504" max="10504" width="5.5" style="127" customWidth="1"/>
    <col min="10505" max="10505" width="13.875" style="127" customWidth="1"/>
    <col min="10506" max="10506" width="4.625" style="127" customWidth="1"/>
    <col min="10507" max="10507" width="6.125" style="127" customWidth="1"/>
    <col min="10508" max="10508" width="5.125" style="127" customWidth="1"/>
    <col min="10509" max="10509" width="11.125" style="127" customWidth="1"/>
    <col min="10510" max="10752" width="9" style="127"/>
    <col min="10753" max="10753" width="5.5" style="127" customWidth="1"/>
    <col min="10754" max="10754" width="13.875" style="127" customWidth="1"/>
    <col min="10755" max="10755" width="4.625" style="127" customWidth="1"/>
    <col min="10756" max="10756" width="6.125" style="127" customWidth="1"/>
    <col min="10757" max="10757" width="5" style="127" customWidth="1"/>
    <col min="10758" max="10758" width="11.125" style="127" customWidth="1"/>
    <col min="10759" max="10759" width="0.5" style="127" customWidth="1"/>
    <col min="10760" max="10760" width="5.5" style="127" customWidth="1"/>
    <col min="10761" max="10761" width="13.875" style="127" customWidth="1"/>
    <col min="10762" max="10762" width="4.625" style="127" customWidth="1"/>
    <col min="10763" max="10763" width="6.125" style="127" customWidth="1"/>
    <col min="10764" max="10764" width="5.125" style="127" customWidth="1"/>
    <col min="10765" max="10765" width="11.125" style="127" customWidth="1"/>
    <col min="10766" max="11008" width="9" style="127"/>
    <col min="11009" max="11009" width="5.5" style="127" customWidth="1"/>
    <col min="11010" max="11010" width="13.875" style="127" customWidth="1"/>
    <col min="11011" max="11011" width="4.625" style="127" customWidth="1"/>
    <col min="11012" max="11012" width="6.125" style="127" customWidth="1"/>
    <col min="11013" max="11013" width="5" style="127" customWidth="1"/>
    <col min="11014" max="11014" width="11.125" style="127" customWidth="1"/>
    <col min="11015" max="11015" width="0.5" style="127" customWidth="1"/>
    <col min="11016" max="11016" width="5.5" style="127" customWidth="1"/>
    <col min="11017" max="11017" width="13.875" style="127" customWidth="1"/>
    <col min="11018" max="11018" width="4.625" style="127" customWidth="1"/>
    <col min="11019" max="11019" width="6.125" style="127" customWidth="1"/>
    <col min="11020" max="11020" width="5.125" style="127" customWidth="1"/>
    <col min="11021" max="11021" width="11.125" style="127" customWidth="1"/>
    <col min="11022" max="11264" width="9" style="127"/>
    <col min="11265" max="11265" width="5.5" style="127" customWidth="1"/>
    <col min="11266" max="11266" width="13.875" style="127" customWidth="1"/>
    <col min="11267" max="11267" width="4.625" style="127" customWidth="1"/>
    <col min="11268" max="11268" width="6.125" style="127" customWidth="1"/>
    <col min="11269" max="11269" width="5" style="127" customWidth="1"/>
    <col min="11270" max="11270" width="11.125" style="127" customWidth="1"/>
    <col min="11271" max="11271" width="0.5" style="127" customWidth="1"/>
    <col min="11272" max="11272" width="5.5" style="127" customWidth="1"/>
    <col min="11273" max="11273" width="13.875" style="127" customWidth="1"/>
    <col min="11274" max="11274" width="4.625" style="127" customWidth="1"/>
    <col min="11275" max="11275" width="6.125" style="127" customWidth="1"/>
    <col min="11276" max="11276" width="5.125" style="127" customWidth="1"/>
    <col min="11277" max="11277" width="11.125" style="127" customWidth="1"/>
    <col min="11278" max="11520" width="9" style="127"/>
    <col min="11521" max="11521" width="5.5" style="127" customWidth="1"/>
    <col min="11522" max="11522" width="13.875" style="127" customWidth="1"/>
    <col min="11523" max="11523" width="4.625" style="127" customWidth="1"/>
    <col min="11524" max="11524" width="6.125" style="127" customWidth="1"/>
    <col min="11525" max="11525" width="5" style="127" customWidth="1"/>
    <col min="11526" max="11526" width="11.125" style="127" customWidth="1"/>
    <col min="11527" max="11527" width="0.5" style="127" customWidth="1"/>
    <col min="11528" max="11528" width="5.5" style="127" customWidth="1"/>
    <col min="11529" max="11529" width="13.875" style="127" customWidth="1"/>
    <col min="11530" max="11530" width="4.625" style="127" customWidth="1"/>
    <col min="11531" max="11531" width="6.125" style="127" customWidth="1"/>
    <col min="11532" max="11532" width="5.125" style="127" customWidth="1"/>
    <col min="11533" max="11533" width="11.125" style="127" customWidth="1"/>
    <col min="11534" max="11776" width="9" style="127"/>
    <col min="11777" max="11777" width="5.5" style="127" customWidth="1"/>
    <col min="11778" max="11778" width="13.875" style="127" customWidth="1"/>
    <col min="11779" max="11779" width="4.625" style="127" customWidth="1"/>
    <col min="11780" max="11780" width="6.125" style="127" customWidth="1"/>
    <col min="11781" max="11781" width="5" style="127" customWidth="1"/>
    <col min="11782" max="11782" width="11.125" style="127" customWidth="1"/>
    <col min="11783" max="11783" width="0.5" style="127" customWidth="1"/>
    <col min="11784" max="11784" width="5.5" style="127" customWidth="1"/>
    <col min="11785" max="11785" width="13.875" style="127" customWidth="1"/>
    <col min="11786" max="11786" width="4.625" style="127" customWidth="1"/>
    <col min="11787" max="11787" width="6.125" style="127" customWidth="1"/>
    <col min="11788" max="11788" width="5.125" style="127" customWidth="1"/>
    <col min="11789" max="11789" width="11.125" style="127" customWidth="1"/>
    <col min="11790" max="12032" width="9" style="127"/>
    <col min="12033" max="12033" width="5.5" style="127" customWidth="1"/>
    <col min="12034" max="12034" width="13.875" style="127" customWidth="1"/>
    <col min="12035" max="12035" width="4.625" style="127" customWidth="1"/>
    <col min="12036" max="12036" width="6.125" style="127" customWidth="1"/>
    <col min="12037" max="12037" width="5" style="127" customWidth="1"/>
    <col min="12038" max="12038" width="11.125" style="127" customWidth="1"/>
    <col min="12039" max="12039" width="0.5" style="127" customWidth="1"/>
    <col min="12040" max="12040" width="5.5" style="127" customWidth="1"/>
    <col min="12041" max="12041" width="13.875" style="127" customWidth="1"/>
    <col min="12042" max="12042" width="4.625" style="127" customWidth="1"/>
    <col min="12043" max="12043" width="6.125" style="127" customWidth="1"/>
    <col min="12044" max="12044" width="5.125" style="127" customWidth="1"/>
    <col min="12045" max="12045" width="11.125" style="127" customWidth="1"/>
    <col min="12046" max="12288" width="9" style="127"/>
    <col min="12289" max="12289" width="5.5" style="127" customWidth="1"/>
    <col min="12290" max="12290" width="13.875" style="127" customWidth="1"/>
    <col min="12291" max="12291" width="4.625" style="127" customWidth="1"/>
    <col min="12292" max="12292" width="6.125" style="127" customWidth="1"/>
    <col min="12293" max="12293" width="5" style="127" customWidth="1"/>
    <col min="12294" max="12294" width="11.125" style="127" customWidth="1"/>
    <col min="12295" max="12295" width="0.5" style="127" customWidth="1"/>
    <col min="12296" max="12296" width="5.5" style="127" customWidth="1"/>
    <col min="12297" max="12297" width="13.875" style="127" customWidth="1"/>
    <col min="12298" max="12298" width="4.625" style="127" customWidth="1"/>
    <col min="12299" max="12299" width="6.125" style="127" customWidth="1"/>
    <col min="12300" max="12300" width="5.125" style="127" customWidth="1"/>
    <col min="12301" max="12301" width="11.125" style="127" customWidth="1"/>
    <col min="12302" max="12544" width="9" style="127"/>
    <col min="12545" max="12545" width="5.5" style="127" customWidth="1"/>
    <col min="12546" max="12546" width="13.875" style="127" customWidth="1"/>
    <col min="12547" max="12547" width="4.625" style="127" customWidth="1"/>
    <col min="12548" max="12548" width="6.125" style="127" customWidth="1"/>
    <col min="12549" max="12549" width="5" style="127" customWidth="1"/>
    <col min="12550" max="12550" width="11.125" style="127" customWidth="1"/>
    <col min="12551" max="12551" width="0.5" style="127" customWidth="1"/>
    <col min="12552" max="12552" width="5.5" style="127" customWidth="1"/>
    <col min="12553" max="12553" width="13.875" style="127" customWidth="1"/>
    <col min="12554" max="12554" width="4.625" style="127" customWidth="1"/>
    <col min="12555" max="12555" width="6.125" style="127" customWidth="1"/>
    <col min="12556" max="12556" width="5.125" style="127" customWidth="1"/>
    <col min="12557" max="12557" width="11.125" style="127" customWidth="1"/>
    <col min="12558" max="12800" width="9" style="127"/>
    <col min="12801" max="12801" width="5.5" style="127" customWidth="1"/>
    <col min="12802" max="12802" width="13.875" style="127" customWidth="1"/>
    <col min="12803" max="12803" width="4.625" style="127" customWidth="1"/>
    <col min="12804" max="12804" width="6.125" style="127" customWidth="1"/>
    <col min="12805" max="12805" width="5" style="127" customWidth="1"/>
    <col min="12806" max="12806" width="11.125" style="127" customWidth="1"/>
    <col min="12807" max="12807" width="0.5" style="127" customWidth="1"/>
    <col min="12808" max="12808" width="5.5" style="127" customWidth="1"/>
    <col min="12809" max="12809" width="13.875" style="127" customWidth="1"/>
    <col min="12810" max="12810" width="4.625" style="127" customWidth="1"/>
    <col min="12811" max="12811" width="6.125" style="127" customWidth="1"/>
    <col min="12812" max="12812" width="5.125" style="127" customWidth="1"/>
    <col min="12813" max="12813" width="11.125" style="127" customWidth="1"/>
    <col min="12814" max="13056" width="9" style="127"/>
    <col min="13057" max="13057" width="5.5" style="127" customWidth="1"/>
    <col min="13058" max="13058" width="13.875" style="127" customWidth="1"/>
    <col min="13059" max="13059" width="4.625" style="127" customWidth="1"/>
    <col min="13060" max="13060" width="6.125" style="127" customWidth="1"/>
    <col min="13061" max="13061" width="5" style="127" customWidth="1"/>
    <col min="13062" max="13062" width="11.125" style="127" customWidth="1"/>
    <col min="13063" max="13063" width="0.5" style="127" customWidth="1"/>
    <col min="13064" max="13064" width="5.5" style="127" customWidth="1"/>
    <col min="13065" max="13065" width="13.875" style="127" customWidth="1"/>
    <col min="13066" max="13066" width="4.625" style="127" customWidth="1"/>
    <col min="13067" max="13067" width="6.125" style="127" customWidth="1"/>
    <col min="13068" max="13068" width="5.125" style="127" customWidth="1"/>
    <col min="13069" max="13069" width="11.125" style="127" customWidth="1"/>
    <col min="13070" max="13312" width="9" style="127"/>
    <col min="13313" max="13313" width="5.5" style="127" customWidth="1"/>
    <col min="13314" max="13314" width="13.875" style="127" customWidth="1"/>
    <col min="13315" max="13315" width="4.625" style="127" customWidth="1"/>
    <col min="13316" max="13316" width="6.125" style="127" customWidth="1"/>
    <col min="13317" max="13317" width="5" style="127" customWidth="1"/>
    <col min="13318" max="13318" width="11.125" style="127" customWidth="1"/>
    <col min="13319" max="13319" width="0.5" style="127" customWidth="1"/>
    <col min="13320" max="13320" width="5.5" style="127" customWidth="1"/>
    <col min="13321" max="13321" width="13.875" style="127" customWidth="1"/>
    <col min="13322" max="13322" width="4.625" style="127" customWidth="1"/>
    <col min="13323" max="13323" width="6.125" style="127" customWidth="1"/>
    <col min="13324" max="13324" width="5.125" style="127" customWidth="1"/>
    <col min="13325" max="13325" width="11.125" style="127" customWidth="1"/>
    <col min="13326" max="13568" width="9" style="127"/>
    <col min="13569" max="13569" width="5.5" style="127" customWidth="1"/>
    <col min="13570" max="13570" width="13.875" style="127" customWidth="1"/>
    <col min="13571" max="13571" width="4.625" style="127" customWidth="1"/>
    <col min="13572" max="13572" width="6.125" style="127" customWidth="1"/>
    <col min="13573" max="13573" width="5" style="127" customWidth="1"/>
    <col min="13574" max="13574" width="11.125" style="127" customWidth="1"/>
    <col min="13575" max="13575" width="0.5" style="127" customWidth="1"/>
    <col min="13576" max="13576" width="5.5" style="127" customWidth="1"/>
    <col min="13577" max="13577" width="13.875" style="127" customWidth="1"/>
    <col min="13578" max="13578" width="4.625" style="127" customWidth="1"/>
    <col min="13579" max="13579" width="6.125" style="127" customWidth="1"/>
    <col min="13580" max="13580" width="5.125" style="127" customWidth="1"/>
    <col min="13581" max="13581" width="11.125" style="127" customWidth="1"/>
    <col min="13582" max="13824" width="9" style="127"/>
    <col min="13825" max="13825" width="5.5" style="127" customWidth="1"/>
    <col min="13826" max="13826" width="13.875" style="127" customWidth="1"/>
    <col min="13827" max="13827" width="4.625" style="127" customWidth="1"/>
    <col min="13828" max="13828" width="6.125" style="127" customWidth="1"/>
    <col min="13829" max="13829" width="5" style="127" customWidth="1"/>
    <col min="13830" max="13830" width="11.125" style="127" customWidth="1"/>
    <col min="13831" max="13831" width="0.5" style="127" customWidth="1"/>
    <col min="13832" max="13832" width="5.5" style="127" customWidth="1"/>
    <col min="13833" max="13833" width="13.875" style="127" customWidth="1"/>
    <col min="13834" max="13834" width="4.625" style="127" customWidth="1"/>
    <col min="13835" max="13835" width="6.125" style="127" customWidth="1"/>
    <col min="13836" max="13836" width="5.125" style="127" customWidth="1"/>
    <col min="13837" max="13837" width="11.125" style="127" customWidth="1"/>
    <col min="13838" max="14080" width="9" style="127"/>
    <col min="14081" max="14081" width="5.5" style="127" customWidth="1"/>
    <col min="14082" max="14082" width="13.875" style="127" customWidth="1"/>
    <col min="14083" max="14083" width="4.625" style="127" customWidth="1"/>
    <col min="14084" max="14084" width="6.125" style="127" customWidth="1"/>
    <col min="14085" max="14085" width="5" style="127" customWidth="1"/>
    <col min="14086" max="14086" width="11.125" style="127" customWidth="1"/>
    <col min="14087" max="14087" width="0.5" style="127" customWidth="1"/>
    <col min="14088" max="14088" width="5.5" style="127" customWidth="1"/>
    <col min="14089" max="14089" width="13.875" style="127" customWidth="1"/>
    <col min="14090" max="14090" width="4.625" style="127" customWidth="1"/>
    <col min="14091" max="14091" width="6.125" style="127" customWidth="1"/>
    <col min="14092" max="14092" width="5.125" style="127" customWidth="1"/>
    <col min="14093" max="14093" width="11.125" style="127" customWidth="1"/>
    <col min="14094" max="14336" width="9" style="127"/>
    <col min="14337" max="14337" width="5.5" style="127" customWidth="1"/>
    <col min="14338" max="14338" width="13.875" style="127" customWidth="1"/>
    <col min="14339" max="14339" width="4.625" style="127" customWidth="1"/>
    <col min="14340" max="14340" width="6.125" style="127" customWidth="1"/>
    <col min="14341" max="14341" width="5" style="127" customWidth="1"/>
    <col min="14342" max="14342" width="11.125" style="127" customWidth="1"/>
    <col min="14343" max="14343" width="0.5" style="127" customWidth="1"/>
    <col min="14344" max="14344" width="5.5" style="127" customWidth="1"/>
    <col min="14345" max="14345" width="13.875" style="127" customWidth="1"/>
    <col min="14346" max="14346" width="4.625" style="127" customWidth="1"/>
    <col min="14347" max="14347" width="6.125" style="127" customWidth="1"/>
    <col min="14348" max="14348" width="5.125" style="127" customWidth="1"/>
    <col min="14349" max="14349" width="11.125" style="127" customWidth="1"/>
    <col min="14350" max="14592" width="9" style="127"/>
    <col min="14593" max="14593" width="5.5" style="127" customWidth="1"/>
    <col min="14594" max="14594" width="13.875" style="127" customWidth="1"/>
    <col min="14595" max="14595" width="4.625" style="127" customWidth="1"/>
    <col min="14596" max="14596" width="6.125" style="127" customWidth="1"/>
    <col min="14597" max="14597" width="5" style="127" customWidth="1"/>
    <col min="14598" max="14598" width="11.125" style="127" customWidth="1"/>
    <col min="14599" max="14599" width="0.5" style="127" customWidth="1"/>
    <col min="14600" max="14600" width="5.5" style="127" customWidth="1"/>
    <col min="14601" max="14601" width="13.875" style="127" customWidth="1"/>
    <col min="14602" max="14602" width="4.625" style="127" customWidth="1"/>
    <col min="14603" max="14603" width="6.125" style="127" customWidth="1"/>
    <col min="14604" max="14604" width="5.125" style="127" customWidth="1"/>
    <col min="14605" max="14605" width="11.125" style="127" customWidth="1"/>
    <col min="14606" max="14848" width="9" style="127"/>
    <col min="14849" max="14849" width="5.5" style="127" customWidth="1"/>
    <col min="14850" max="14850" width="13.875" style="127" customWidth="1"/>
    <col min="14851" max="14851" width="4.625" style="127" customWidth="1"/>
    <col min="14852" max="14852" width="6.125" style="127" customWidth="1"/>
    <col min="14853" max="14853" width="5" style="127" customWidth="1"/>
    <col min="14854" max="14854" width="11.125" style="127" customWidth="1"/>
    <col min="14855" max="14855" width="0.5" style="127" customWidth="1"/>
    <col min="14856" max="14856" width="5.5" style="127" customWidth="1"/>
    <col min="14857" max="14857" width="13.875" style="127" customWidth="1"/>
    <col min="14858" max="14858" width="4.625" style="127" customWidth="1"/>
    <col min="14859" max="14859" width="6.125" style="127" customWidth="1"/>
    <col min="14860" max="14860" width="5.125" style="127" customWidth="1"/>
    <col min="14861" max="14861" width="11.125" style="127" customWidth="1"/>
    <col min="14862" max="15104" width="9" style="127"/>
    <col min="15105" max="15105" width="5.5" style="127" customWidth="1"/>
    <col min="15106" max="15106" width="13.875" style="127" customWidth="1"/>
    <col min="15107" max="15107" width="4.625" style="127" customWidth="1"/>
    <col min="15108" max="15108" width="6.125" style="127" customWidth="1"/>
    <col min="15109" max="15109" width="5" style="127" customWidth="1"/>
    <col min="15110" max="15110" width="11.125" style="127" customWidth="1"/>
    <col min="15111" max="15111" width="0.5" style="127" customWidth="1"/>
    <col min="15112" max="15112" width="5.5" style="127" customWidth="1"/>
    <col min="15113" max="15113" width="13.875" style="127" customWidth="1"/>
    <col min="15114" max="15114" width="4.625" style="127" customWidth="1"/>
    <col min="15115" max="15115" width="6.125" style="127" customWidth="1"/>
    <col min="15116" max="15116" width="5.125" style="127" customWidth="1"/>
    <col min="15117" max="15117" width="11.125" style="127" customWidth="1"/>
    <col min="15118" max="15360" width="9" style="127"/>
    <col min="15361" max="15361" width="5.5" style="127" customWidth="1"/>
    <col min="15362" max="15362" width="13.875" style="127" customWidth="1"/>
    <col min="15363" max="15363" width="4.625" style="127" customWidth="1"/>
    <col min="15364" max="15364" width="6.125" style="127" customWidth="1"/>
    <col min="15365" max="15365" width="5" style="127" customWidth="1"/>
    <col min="15366" max="15366" width="11.125" style="127" customWidth="1"/>
    <col min="15367" max="15367" width="0.5" style="127" customWidth="1"/>
    <col min="15368" max="15368" width="5.5" style="127" customWidth="1"/>
    <col min="15369" max="15369" width="13.875" style="127" customWidth="1"/>
    <col min="15370" max="15370" width="4.625" style="127" customWidth="1"/>
    <col min="15371" max="15371" width="6.125" style="127" customWidth="1"/>
    <col min="15372" max="15372" width="5.125" style="127" customWidth="1"/>
    <col min="15373" max="15373" width="11.125" style="127" customWidth="1"/>
    <col min="15374" max="15616" width="9" style="127"/>
    <col min="15617" max="15617" width="5.5" style="127" customWidth="1"/>
    <col min="15618" max="15618" width="13.875" style="127" customWidth="1"/>
    <col min="15619" max="15619" width="4.625" style="127" customWidth="1"/>
    <col min="15620" max="15620" width="6.125" style="127" customWidth="1"/>
    <col min="15621" max="15621" width="5" style="127" customWidth="1"/>
    <col min="15622" max="15622" width="11.125" style="127" customWidth="1"/>
    <col min="15623" max="15623" width="0.5" style="127" customWidth="1"/>
    <col min="15624" max="15624" width="5.5" style="127" customWidth="1"/>
    <col min="15625" max="15625" width="13.875" style="127" customWidth="1"/>
    <col min="15626" max="15626" width="4.625" style="127" customWidth="1"/>
    <col min="15627" max="15627" width="6.125" style="127" customWidth="1"/>
    <col min="15628" max="15628" width="5.125" style="127" customWidth="1"/>
    <col min="15629" max="15629" width="11.125" style="127" customWidth="1"/>
    <col min="15630" max="15872" width="9" style="127"/>
    <col min="15873" max="15873" width="5.5" style="127" customWidth="1"/>
    <col min="15874" max="15874" width="13.875" style="127" customWidth="1"/>
    <col min="15875" max="15875" width="4.625" style="127" customWidth="1"/>
    <col min="15876" max="15876" width="6.125" style="127" customWidth="1"/>
    <col min="15877" max="15877" width="5" style="127" customWidth="1"/>
    <col min="15878" max="15878" width="11.125" style="127" customWidth="1"/>
    <col min="15879" max="15879" width="0.5" style="127" customWidth="1"/>
    <col min="15880" max="15880" width="5.5" style="127" customWidth="1"/>
    <col min="15881" max="15881" width="13.875" style="127" customWidth="1"/>
    <col min="15882" max="15882" width="4.625" style="127" customWidth="1"/>
    <col min="15883" max="15883" width="6.125" style="127" customWidth="1"/>
    <col min="15884" max="15884" width="5.125" style="127" customWidth="1"/>
    <col min="15885" max="15885" width="11.125" style="127" customWidth="1"/>
    <col min="15886" max="16128" width="9" style="127"/>
    <col min="16129" max="16129" width="5.5" style="127" customWidth="1"/>
    <col min="16130" max="16130" width="13.875" style="127" customWidth="1"/>
    <col min="16131" max="16131" width="4.625" style="127" customWidth="1"/>
    <col min="16132" max="16132" width="6.125" style="127" customWidth="1"/>
    <col min="16133" max="16133" width="5" style="127" customWidth="1"/>
    <col min="16134" max="16134" width="11.125" style="127" customWidth="1"/>
    <col min="16135" max="16135" width="0.5" style="127" customWidth="1"/>
    <col min="16136" max="16136" width="5.5" style="127" customWidth="1"/>
    <col min="16137" max="16137" width="13.875" style="127" customWidth="1"/>
    <col min="16138" max="16138" width="4.625" style="127" customWidth="1"/>
    <col min="16139" max="16139" width="6.125" style="127" customWidth="1"/>
    <col min="16140" max="16140" width="5.125" style="127" customWidth="1"/>
    <col min="16141" max="16141" width="11.125" style="127" customWidth="1"/>
    <col min="16142" max="16384" width="9" style="127"/>
  </cols>
  <sheetData>
    <row r="1" spans="1:13" s="126" customFormat="1" ht="16.5" customHeight="1">
      <c r="A1" s="281" t="s">
        <v>90</v>
      </c>
      <c r="B1" s="281"/>
      <c r="C1" s="281"/>
      <c r="D1" s="281"/>
      <c r="E1" s="281"/>
      <c r="F1" s="281"/>
      <c r="H1" s="281" t="s">
        <v>89</v>
      </c>
      <c r="I1" s="281"/>
      <c r="J1" s="281"/>
      <c r="K1" s="281"/>
      <c r="L1" s="281"/>
      <c r="M1" s="281"/>
    </row>
    <row r="2" spans="1:13" s="126" customFormat="1" ht="16.5" customHeight="1">
      <c r="A2" s="281"/>
      <c r="B2" s="281"/>
      <c r="C2" s="281"/>
      <c r="D2" s="281"/>
      <c r="E2" s="281"/>
      <c r="F2" s="281"/>
      <c r="H2" s="281"/>
      <c r="I2" s="281"/>
      <c r="J2" s="281"/>
      <c r="K2" s="281"/>
      <c r="L2" s="281"/>
      <c r="M2" s="281"/>
    </row>
    <row r="3" spans="1:13" ht="16.5" customHeight="1">
      <c r="A3" s="282" t="s">
        <v>74</v>
      </c>
      <c r="B3" s="282"/>
      <c r="C3" s="282"/>
      <c r="D3" s="282"/>
      <c r="E3" s="282"/>
      <c r="F3" s="282"/>
      <c r="H3" s="282" t="s">
        <v>74</v>
      </c>
      <c r="I3" s="282"/>
      <c r="J3" s="282"/>
      <c r="K3" s="282"/>
      <c r="L3" s="282"/>
      <c r="M3" s="282"/>
    </row>
    <row r="4" spans="1:13" ht="16.5" customHeight="1">
      <c r="A4" s="282"/>
      <c r="B4" s="282"/>
      <c r="C4" s="282"/>
      <c r="D4" s="282"/>
      <c r="E4" s="282"/>
      <c r="F4" s="282"/>
      <c r="H4" s="282"/>
      <c r="I4" s="282"/>
      <c r="J4" s="282"/>
      <c r="K4" s="282"/>
      <c r="L4" s="282"/>
      <c r="M4" s="282"/>
    </row>
    <row r="5" spans="1:13" ht="16.5" customHeight="1">
      <c r="A5" s="277" t="s">
        <v>75</v>
      </c>
      <c r="B5" s="283">
        <f>入場許可名簿!$B$6</f>
        <v>0</v>
      </c>
      <c r="C5" s="284"/>
      <c r="D5" s="285"/>
      <c r="E5" s="277" t="s">
        <v>66</v>
      </c>
      <c r="F5" s="278">
        <v>1</v>
      </c>
      <c r="H5" s="277" t="s">
        <v>75</v>
      </c>
      <c r="I5" s="283">
        <f>入場許可名簿!$B$6</f>
        <v>0</v>
      </c>
      <c r="J5" s="284"/>
      <c r="K5" s="285"/>
      <c r="L5" s="277" t="s">
        <v>66</v>
      </c>
      <c r="M5" s="278">
        <v>2</v>
      </c>
    </row>
    <row r="6" spans="1:13" ht="16.5" customHeight="1">
      <c r="A6" s="277"/>
      <c r="B6" s="286"/>
      <c r="C6" s="287"/>
      <c r="D6" s="288"/>
      <c r="E6" s="277"/>
      <c r="F6" s="278"/>
      <c r="H6" s="277"/>
      <c r="I6" s="286"/>
      <c r="J6" s="287"/>
      <c r="K6" s="288"/>
      <c r="L6" s="277"/>
      <c r="M6" s="278"/>
    </row>
    <row r="7" spans="1:13" ht="16.5" customHeight="1">
      <c r="A7" s="277" t="s">
        <v>76</v>
      </c>
      <c r="B7" s="279">
        <f>入場許可名簿!C6</f>
        <v>0</v>
      </c>
      <c r="C7" s="277" t="s">
        <v>77</v>
      </c>
      <c r="D7" s="280">
        <f>入場許可名簿!$D$6</f>
        <v>0</v>
      </c>
      <c r="E7" s="280"/>
      <c r="F7" s="280"/>
      <c r="H7" s="277" t="s">
        <v>76</v>
      </c>
      <c r="I7" s="279">
        <f>入場許可名簿!$C$7</f>
        <v>0</v>
      </c>
      <c r="J7" s="277" t="s">
        <v>77</v>
      </c>
      <c r="K7" s="280">
        <f>入場許可名簿!$D$7</f>
        <v>0</v>
      </c>
      <c r="L7" s="280"/>
      <c r="M7" s="280"/>
    </row>
    <row r="8" spans="1:13" ht="16.5" customHeight="1">
      <c r="A8" s="277"/>
      <c r="B8" s="279"/>
      <c r="C8" s="277"/>
      <c r="D8" s="280"/>
      <c r="E8" s="280"/>
      <c r="F8" s="280"/>
      <c r="H8" s="277"/>
      <c r="I8" s="279"/>
      <c r="J8" s="277"/>
      <c r="K8" s="280"/>
      <c r="L8" s="280"/>
      <c r="M8" s="280"/>
    </row>
    <row r="9" spans="1:13" ht="16.5" customHeight="1">
      <c r="A9" s="256" t="s">
        <v>88</v>
      </c>
      <c r="B9" s="257"/>
      <c r="C9" s="258"/>
      <c r="D9" s="256"/>
      <c r="E9" s="257"/>
      <c r="F9" s="258"/>
      <c r="H9" s="256" t="s">
        <v>88</v>
      </c>
      <c r="I9" s="257"/>
      <c r="J9" s="258"/>
      <c r="K9" s="256"/>
      <c r="L9" s="257"/>
      <c r="M9" s="258"/>
    </row>
    <row r="10" spans="1:13" ht="16.5" customHeight="1">
      <c r="A10" s="259" t="s">
        <v>87</v>
      </c>
      <c r="B10" s="260"/>
      <c r="C10" s="261"/>
      <c r="D10" s="268"/>
      <c r="E10" s="269"/>
      <c r="F10" s="270"/>
      <c r="H10" s="259" t="s">
        <v>87</v>
      </c>
      <c r="I10" s="260"/>
      <c r="J10" s="261"/>
      <c r="K10" s="268"/>
      <c r="L10" s="269"/>
      <c r="M10" s="270"/>
    </row>
    <row r="11" spans="1:13" ht="16.5" customHeight="1">
      <c r="A11" s="262"/>
      <c r="B11" s="263"/>
      <c r="C11" s="264"/>
      <c r="D11" s="271"/>
      <c r="E11" s="272"/>
      <c r="F11" s="273"/>
      <c r="H11" s="262"/>
      <c r="I11" s="263"/>
      <c r="J11" s="264"/>
      <c r="K11" s="271"/>
      <c r="L11" s="272"/>
      <c r="M11" s="273"/>
    </row>
    <row r="12" spans="1:13" ht="16.5" customHeight="1">
      <c r="A12" s="265"/>
      <c r="B12" s="266"/>
      <c r="C12" s="267"/>
      <c r="D12" s="274"/>
      <c r="E12" s="275"/>
      <c r="F12" s="276"/>
      <c r="H12" s="265"/>
      <c r="I12" s="266"/>
      <c r="J12" s="267"/>
      <c r="K12" s="274"/>
      <c r="L12" s="275"/>
      <c r="M12" s="276"/>
    </row>
    <row r="13" spans="1:13" ht="16.5" customHeight="1"/>
    <row r="14" spans="1:13" s="126" customFormat="1" ht="16.5" customHeight="1">
      <c r="A14" s="281" t="s">
        <v>89</v>
      </c>
      <c r="B14" s="281"/>
      <c r="C14" s="281"/>
      <c r="D14" s="281"/>
      <c r="E14" s="281"/>
      <c r="F14" s="281"/>
      <c r="H14" s="281" t="s">
        <v>89</v>
      </c>
      <c r="I14" s="281"/>
      <c r="J14" s="281"/>
      <c r="K14" s="281"/>
      <c r="L14" s="281"/>
      <c r="M14" s="281"/>
    </row>
    <row r="15" spans="1:13" s="126" customFormat="1" ht="16.5" customHeight="1">
      <c r="A15" s="281"/>
      <c r="B15" s="281"/>
      <c r="C15" s="281"/>
      <c r="D15" s="281"/>
      <c r="E15" s="281"/>
      <c r="F15" s="281"/>
      <c r="H15" s="281"/>
      <c r="I15" s="281"/>
      <c r="J15" s="281"/>
      <c r="K15" s="281"/>
      <c r="L15" s="281"/>
      <c r="M15" s="281"/>
    </row>
    <row r="16" spans="1:13" ht="16.5" customHeight="1">
      <c r="A16" s="282" t="s">
        <v>74</v>
      </c>
      <c r="B16" s="282"/>
      <c r="C16" s="282"/>
      <c r="D16" s="282"/>
      <c r="E16" s="282"/>
      <c r="F16" s="282"/>
      <c r="H16" s="282" t="s">
        <v>74</v>
      </c>
      <c r="I16" s="282"/>
      <c r="J16" s="282"/>
      <c r="K16" s="282"/>
      <c r="L16" s="282"/>
      <c r="M16" s="282"/>
    </row>
    <row r="17" spans="1:13" ht="16.5" customHeight="1">
      <c r="A17" s="282"/>
      <c r="B17" s="282"/>
      <c r="C17" s="282"/>
      <c r="D17" s="282"/>
      <c r="E17" s="282"/>
      <c r="F17" s="282"/>
      <c r="H17" s="282"/>
      <c r="I17" s="282"/>
      <c r="J17" s="282"/>
      <c r="K17" s="282"/>
      <c r="L17" s="282"/>
      <c r="M17" s="282"/>
    </row>
    <row r="18" spans="1:13" ht="16.5" customHeight="1">
      <c r="A18" s="277" t="s">
        <v>75</v>
      </c>
      <c r="B18" s="283">
        <f>入場許可名簿!$B$6</f>
        <v>0</v>
      </c>
      <c r="C18" s="284"/>
      <c r="D18" s="285"/>
      <c r="E18" s="277" t="s">
        <v>66</v>
      </c>
      <c r="F18" s="278">
        <v>3</v>
      </c>
      <c r="H18" s="277" t="s">
        <v>75</v>
      </c>
      <c r="I18" s="283">
        <f>入場許可名簿!$B$6</f>
        <v>0</v>
      </c>
      <c r="J18" s="284"/>
      <c r="K18" s="285"/>
      <c r="L18" s="277" t="s">
        <v>66</v>
      </c>
      <c r="M18" s="278">
        <v>4</v>
      </c>
    </row>
    <row r="19" spans="1:13" ht="16.5" customHeight="1">
      <c r="A19" s="277"/>
      <c r="B19" s="286"/>
      <c r="C19" s="287"/>
      <c r="D19" s="288"/>
      <c r="E19" s="277"/>
      <c r="F19" s="278"/>
      <c r="H19" s="277"/>
      <c r="I19" s="286"/>
      <c r="J19" s="287"/>
      <c r="K19" s="288"/>
      <c r="L19" s="277"/>
      <c r="M19" s="278"/>
    </row>
    <row r="20" spans="1:13" ht="16.5" customHeight="1">
      <c r="A20" s="277" t="s">
        <v>76</v>
      </c>
      <c r="B20" s="279">
        <f>入場許可名簿!$C$8</f>
        <v>0</v>
      </c>
      <c r="C20" s="277" t="s">
        <v>77</v>
      </c>
      <c r="D20" s="280">
        <f>入場許可名簿!$D$8</f>
        <v>0</v>
      </c>
      <c r="E20" s="280"/>
      <c r="F20" s="280"/>
      <c r="H20" s="277" t="s">
        <v>76</v>
      </c>
      <c r="I20" s="279">
        <f>入場許可名簿!$C$9</f>
        <v>0</v>
      </c>
      <c r="J20" s="277" t="s">
        <v>77</v>
      </c>
      <c r="K20" s="280">
        <f>入場許可名簿!$D$9</f>
        <v>0</v>
      </c>
      <c r="L20" s="280"/>
      <c r="M20" s="280"/>
    </row>
    <row r="21" spans="1:13" ht="16.5" customHeight="1">
      <c r="A21" s="277"/>
      <c r="B21" s="279"/>
      <c r="C21" s="277"/>
      <c r="D21" s="280"/>
      <c r="E21" s="280"/>
      <c r="F21" s="280"/>
      <c r="H21" s="277"/>
      <c r="I21" s="279"/>
      <c r="J21" s="277"/>
      <c r="K21" s="280"/>
      <c r="L21" s="280"/>
      <c r="M21" s="280"/>
    </row>
    <row r="22" spans="1:13" ht="16.5" customHeight="1">
      <c r="A22" s="256" t="s">
        <v>88</v>
      </c>
      <c r="B22" s="257"/>
      <c r="C22" s="258"/>
      <c r="D22" s="256"/>
      <c r="E22" s="257"/>
      <c r="F22" s="258"/>
      <c r="H22" s="256" t="s">
        <v>88</v>
      </c>
      <c r="I22" s="257"/>
      <c r="J22" s="258"/>
      <c r="K22" s="256"/>
      <c r="L22" s="257"/>
      <c r="M22" s="258"/>
    </row>
    <row r="23" spans="1:13" ht="16.5" customHeight="1">
      <c r="A23" s="259" t="s">
        <v>87</v>
      </c>
      <c r="B23" s="260"/>
      <c r="C23" s="261"/>
      <c r="D23" s="268"/>
      <c r="E23" s="269"/>
      <c r="F23" s="270"/>
      <c r="H23" s="259" t="s">
        <v>87</v>
      </c>
      <c r="I23" s="260"/>
      <c r="J23" s="261"/>
      <c r="K23" s="268"/>
      <c r="L23" s="269"/>
      <c r="M23" s="270"/>
    </row>
    <row r="24" spans="1:13" ht="16.5" customHeight="1">
      <c r="A24" s="262"/>
      <c r="B24" s="263"/>
      <c r="C24" s="264"/>
      <c r="D24" s="271"/>
      <c r="E24" s="272"/>
      <c r="F24" s="273"/>
      <c r="H24" s="262"/>
      <c r="I24" s="263"/>
      <c r="J24" s="264"/>
      <c r="K24" s="271"/>
      <c r="L24" s="272"/>
      <c r="M24" s="273"/>
    </row>
    <row r="25" spans="1:13" ht="16.5" customHeight="1">
      <c r="A25" s="265"/>
      <c r="B25" s="266"/>
      <c r="C25" s="267"/>
      <c r="D25" s="274"/>
      <c r="E25" s="275"/>
      <c r="F25" s="276"/>
      <c r="H25" s="265"/>
      <c r="I25" s="266"/>
      <c r="J25" s="267"/>
      <c r="K25" s="274"/>
      <c r="L25" s="275"/>
      <c r="M25" s="276"/>
    </row>
    <row r="26" spans="1:13" ht="16.5" customHeight="1"/>
    <row r="27" spans="1:13" s="126" customFormat="1" ht="16.5" customHeight="1">
      <c r="A27" s="281" t="s">
        <v>89</v>
      </c>
      <c r="B27" s="281"/>
      <c r="C27" s="281"/>
      <c r="D27" s="281"/>
      <c r="E27" s="281"/>
      <c r="F27" s="281"/>
      <c r="H27" s="281" t="s">
        <v>89</v>
      </c>
      <c r="I27" s="281"/>
      <c r="J27" s="281"/>
      <c r="K27" s="281"/>
      <c r="L27" s="281"/>
      <c r="M27" s="281"/>
    </row>
    <row r="28" spans="1:13" s="126" customFormat="1" ht="16.5" customHeight="1">
      <c r="A28" s="281"/>
      <c r="B28" s="281"/>
      <c r="C28" s="281"/>
      <c r="D28" s="281"/>
      <c r="E28" s="281"/>
      <c r="F28" s="281"/>
      <c r="H28" s="281"/>
      <c r="I28" s="281"/>
      <c r="J28" s="281"/>
      <c r="K28" s="281"/>
      <c r="L28" s="281"/>
      <c r="M28" s="281"/>
    </row>
    <row r="29" spans="1:13" ht="16.5" customHeight="1">
      <c r="A29" s="289" t="s">
        <v>74</v>
      </c>
      <c r="B29" s="290"/>
      <c r="C29" s="290"/>
      <c r="D29" s="290"/>
      <c r="E29" s="290"/>
      <c r="F29" s="291"/>
      <c r="H29" s="289" t="s">
        <v>74</v>
      </c>
      <c r="I29" s="290"/>
      <c r="J29" s="290"/>
      <c r="K29" s="290"/>
      <c r="L29" s="290"/>
      <c r="M29" s="291"/>
    </row>
    <row r="30" spans="1:13" ht="16.5" customHeight="1">
      <c r="A30" s="292"/>
      <c r="B30" s="293"/>
      <c r="C30" s="293"/>
      <c r="D30" s="293"/>
      <c r="E30" s="293"/>
      <c r="F30" s="294"/>
      <c r="H30" s="292"/>
      <c r="I30" s="293"/>
      <c r="J30" s="293"/>
      <c r="K30" s="293"/>
      <c r="L30" s="293"/>
      <c r="M30" s="294"/>
    </row>
    <row r="31" spans="1:13" ht="16.5" customHeight="1">
      <c r="A31" s="277" t="s">
        <v>75</v>
      </c>
      <c r="B31" s="283">
        <f>入場許可名簿!$B$6</f>
        <v>0</v>
      </c>
      <c r="C31" s="284"/>
      <c r="D31" s="285"/>
      <c r="E31" s="277" t="s">
        <v>66</v>
      </c>
      <c r="F31" s="278">
        <v>5</v>
      </c>
      <c r="H31" s="277" t="s">
        <v>75</v>
      </c>
      <c r="I31" s="283">
        <f>入場許可名簿!$B$6</f>
        <v>0</v>
      </c>
      <c r="J31" s="284"/>
      <c r="K31" s="285"/>
      <c r="L31" s="277" t="s">
        <v>66</v>
      </c>
      <c r="M31" s="278">
        <v>6</v>
      </c>
    </row>
    <row r="32" spans="1:13" ht="16.5" customHeight="1">
      <c r="A32" s="277"/>
      <c r="B32" s="286"/>
      <c r="C32" s="287"/>
      <c r="D32" s="288"/>
      <c r="E32" s="277"/>
      <c r="F32" s="278"/>
      <c r="H32" s="277"/>
      <c r="I32" s="286"/>
      <c r="J32" s="287"/>
      <c r="K32" s="288"/>
      <c r="L32" s="277"/>
      <c r="M32" s="278"/>
    </row>
    <row r="33" spans="1:13" ht="16.5" customHeight="1">
      <c r="A33" s="277" t="s">
        <v>76</v>
      </c>
      <c r="B33" s="279">
        <f>入場許可名簿!$C$10</f>
        <v>0</v>
      </c>
      <c r="C33" s="277" t="s">
        <v>77</v>
      </c>
      <c r="D33" s="280">
        <f>入場許可名簿!$D$10</f>
        <v>0</v>
      </c>
      <c r="E33" s="280"/>
      <c r="F33" s="280"/>
      <c r="H33" s="277" t="s">
        <v>76</v>
      </c>
      <c r="I33" s="279">
        <f>入場許可名簿!$C$11</f>
        <v>0</v>
      </c>
      <c r="J33" s="277" t="s">
        <v>77</v>
      </c>
      <c r="K33" s="280">
        <f>入場許可名簿!$D$11</f>
        <v>0</v>
      </c>
      <c r="L33" s="280"/>
      <c r="M33" s="280"/>
    </row>
    <row r="34" spans="1:13" ht="16.5" customHeight="1">
      <c r="A34" s="277"/>
      <c r="B34" s="279"/>
      <c r="C34" s="277"/>
      <c r="D34" s="280"/>
      <c r="E34" s="280"/>
      <c r="F34" s="280"/>
      <c r="H34" s="277"/>
      <c r="I34" s="279"/>
      <c r="J34" s="277"/>
      <c r="K34" s="280"/>
      <c r="L34" s="280"/>
      <c r="M34" s="280"/>
    </row>
    <row r="35" spans="1:13" ht="16.5" customHeight="1">
      <c r="A35" s="256" t="s">
        <v>88</v>
      </c>
      <c r="B35" s="257"/>
      <c r="C35" s="258"/>
      <c r="D35" s="256"/>
      <c r="E35" s="257"/>
      <c r="F35" s="258"/>
      <c r="H35" s="256" t="s">
        <v>88</v>
      </c>
      <c r="I35" s="257"/>
      <c r="J35" s="258"/>
      <c r="K35" s="256"/>
      <c r="L35" s="257"/>
      <c r="M35" s="258"/>
    </row>
    <row r="36" spans="1:13" ht="16.5" customHeight="1">
      <c r="A36" s="259" t="s">
        <v>87</v>
      </c>
      <c r="B36" s="260"/>
      <c r="C36" s="261"/>
      <c r="D36" s="268"/>
      <c r="E36" s="269"/>
      <c r="F36" s="270"/>
      <c r="H36" s="259" t="s">
        <v>87</v>
      </c>
      <c r="I36" s="260"/>
      <c r="J36" s="261"/>
      <c r="K36" s="268"/>
      <c r="L36" s="269"/>
      <c r="M36" s="270"/>
    </row>
    <row r="37" spans="1:13" ht="16.5" customHeight="1">
      <c r="A37" s="262"/>
      <c r="B37" s="263"/>
      <c r="C37" s="264"/>
      <c r="D37" s="271"/>
      <c r="E37" s="272"/>
      <c r="F37" s="273"/>
      <c r="H37" s="262"/>
      <c r="I37" s="263"/>
      <c r="J37" s="264"/>
      <c r="K37" s="271"/>
      <c r="L37" s="272"/>
      <c r="M37" s="273"/>
    </row>
    <row r="38" spans="1:13" ht="16.5" customHeight="1">
      <c r="A38" s="265"/>
      <c r="B38" s="266"/>
      <c r="C38" s="267"/>
      <c r="D38" s="274"/>
      <c r="E38" s="275"/>
      <c r="F38" s="276"/>
      <c r="H38" s="265"/>
      <c r="I38" s="266"/>
      <c r="J38" s="267"/>
      <c r="K38" s="274"/>
      <c r="L38" s="275"/>
      <c r="M38" s="276"/>
    </row>
    <row r="39" spans="1:13" ht="16.5" customHeight="1"/>
    <row r="40" spans="1:13" s="126" customFormat="1" ht="16.5" customHeight="1">
      <c r="A40" s="281" t="s">
        <v>89</v>
      </c>
      <c r="B40" s="281"/>
      <c r="C40" s="281"/>
      <c r="D40" s="281"/>
      <c r="E40" s="281"/>
      <c r="F40" s="281"/>
      <c r="H40" s="281" t="s">
        <v>89</v>
      </c>
      <c r="I40" s="281"/>
      <c r="J40" s="281"/>
      <c r="K40" s="281"/>
      <c r="L40" s="281"/>
      <c r="M40" s="281"/>
    </row>
    <row r="41" spans="1:13" s="126" customFormat="1" ht="16.5" customHeight="1">
      <c r="A41" s="281"/>
      <c r="B41" s="281"/>
      <c r="C41" s="281"/>
      <c r="D41" s="281"/>
      <c r="E41" s="281"/>
      <c r="F41" s="281"/>
      <c r="H41" s="281"/>
      <c r="I41" s="281"/>
      <c r="J41" s="281"/>
      <c r="K41" s="281"/>
      <c r="L41" s="281"/>
      <c r="M41" s="281"/>
    </row>
    <row r="42" spans="1:13" ht="16.5" customHeight="1">
      <c r="A42" s="282" t="s">
        <v>74</v>
      </c>
      <c r="B42" s="282"/>
      <c r="C42" s="282"/>
      <c r="D42" s="282"/>
      <c r="E42" s="282"/>
      <c r="F42" s="282"/>
      <c r="H42" s="282" t="s">
        <v>74</v>
      </c>
      <c r="I42" s="282"/>
      <c r="J42" s="282"/>
      <c r="K42" s="282"/>
      <c r="L42" s="282"/>
      <c r="M42" s="282"/>
    </row>
    <row r="43" spans="1:13" ht="16.5" customHeight="1">
      <c r="A43" s="282"/>
      <c r="B43" s="282"/>
      <c r="C43" s="282"/>
      <c r="D43" s="282"/>
      <c r="E43" s="282"/>
      <c r="F43" s="282"/>
      <c r="H43" s="282"/>
      <c r="I43" s="282"/>
      <c r="J43" s="282"/>
      <c r="K43" s="282"/>
      <c r="L43" s="282"/>
      <c r="M43" s="282"/>
    </row>
    <row r="44" spans="1:13" ht="16.5" customHeight="1">
      <c r="A44" s="277" t="s">
        <v>75</v>
      </c>
      <c r="B44" s="283">
        <f>入場許可名簿!$B$6</f>
        <v>0</v>
      </c>
      <c r="C44" s="284"/>
      <c r="D44" s="285"/>
      <c r="E44" s="277" t="s">
        <v>66</v>
      </c>
      <c r="F44" s="278">
        <v>7</v>
      </c>
      <c r="H44" s="277" t="s">
        <v>75</v>
      </c>
      <c r="I44" s="283">
        <f>入場許可名簿!$B$6</f>
        <v>0</v>
      </c>
      <c r="J44" s="284"/>
      <c r="K44" s="285"/>
      <c r="L44" s="277" t="s">
        <v>66</v>
      </c>
      <c r="M44" s="278">
        <v>8</v>
      </c>
    </row>
    <row r="45" spans="1:13" ht="16.5" customHeight="1">
      <c r="A45" s="277"/>
      <c r="B45" s="286"/>
      <c r="C45" s="287"/>
      <c r="D45" s="288"/>
      <c r="E45" s="277"/>
      <c r="F45" s="278"/>
      <c r="H45" s="277"/>
      <c r="I45" s="286"/>
      <c r="J45" s="287"/>
      <c r="K45" s="288"/>
      <c r="L45" s="277"/>
      <c r="M45" s="278"/>
    </row>
    <row r="46" spans="1:13" ht="16.5" customHeight="1">
      <c r="A46" s="277" t="s">
        <v>76</v>
      </c>
      <c r="B46" s="279">
        <f>入場許可名簿!$C$12</f>
        <v>0</v>
      </c>
      <c r="C46" s="277" t="s">
        <v>77</v>
      </c>
      <c r="D46" s="280">
        <f>入場許可名簿!$D$12</f>
        <v>0</v>
      </c>
      <c r="E46" s="280"/>
      <c r="F46" s="280"/>
      <c r="H46" s="277" t="s">
        <v>76</v>
      </c>
      <c r="I46" s="279">
        <f>入場許可名簿!$C$13</f>
        <v>0</v>
      </c>
      <c r="J46" s="277" t="s">
        <v>77</v>
      </c>
      <c r="K46" s="280">
        <f>入場許可名簿!$D$13</f>
        <v>0</v>
      </c>
      <c r="L46" s="280"/>
      <c r="M46" s="280"/>
    </row>
    <row r="47" spans="1:13" ht="16.5" customHeight="1">
      <c r="A47" s="277"/>
      <c r="B47" s="279"/>
      <c r="C47" s="277"/>
      <c r="D47" s="280"/>
      <c r="E47" s="280"/>
      <c r="F47" s="280"/>
      <c r="H47" s="277"/>
      <c r="I47" s="279"/>
      <c r="J47" s="277"/>
      <c r="K47" s="280"/>
      <c r="L47" s="280"/>
      <c r="M47" s="280"/>
    </row>
    <row r="48" spans="1:13" ht="16.5" customHeight="1">
      <c r="A48" s="256" t="s">
        <v>88</v>
      </c>
      <c r="B48" s="257"/>
      <c r="C48" s="258"/>
      <c r="D48" s="256"/>
      <c r="E48" s="257"/>
      <c r="F48" s="258"/>
      <c r="H48" s="256" t="s">
        <v>88</v>
      </c>
      <c r="I48" s="257"/>
      <c r="J48" s="258"/>
      <c r="K48" s="256"/>
      <c r="L48" s="257"/>
      <c r="M48" s="258"/>
    </row>
    <row r="49" spans="1:13" ht="16.5" customHeight="1">
      <c r="A49" s="259" t="s">
        <v>87</v>
      </c>
      <c r="B49" s="260"/>
      <c r="C49" s="261"/>
      <c r="D49" s="268"/>
      <c r="E49" s="269"/>
      <c r="F49" s="270"/>
      <c r="H49" s="259" t="s">
        <v>87</v>
      </c>
      <c r="I49" s="260"/>
      <c r="J49" s="261"/>
      <c r="K49" s="268"/>
      <c r="L49" s="269"/>
      <c r="M49" s="270"/>
    </row>
    <row r="50" spans="1:13" ht="16.5" customHeight="1">
      <c r="A50" s="262"/>
      <c r="B50" s="263"/>
      <c r="C50" s="264"/>
      <c r="D50" s="271"/>
      <c r="E50" s="272"/>
      <c r="F50" s="273"/>
      <c r="H50" s="262"/>
      <c r="I50" s="263"/>
      <c r="J50" s="264"/>
      <c r="K50" s="271"/>
      <c r="L50" s="272"/>
      <c r="M50" s="273"/>
    </row>
    <row r="51" spans="1:13" ht="16.5" customHeight="1">
      <c r="A51" s="265"/>
      <c r="B51" s="266"/>
      <c r="C51" s="267"/>
      <c r="D51" s="274"/>
      <c r="E51" s="275"/>
      <c r="F51" s="276"/>
      <c r="H51" s="265"/>
      <c r="I51" s="266"/>
      <c r="J51" s="267"/>
      <c r="K51" s="274"/>
      <c r="L51" s="275"/>
      <c r="M51" s="276"/>
    </row>
    <row r="52" spans="1:13" ht="12" customHeight="1">
      <c r="A52" s="128"/>
      <c r="B52" s="128"/>
      <c r="C52" s="128"/>
      <c r="D52" s="129"/>
      <c r="E52" s="129"/>
      <c r="F52" s="129"/>
      <c r="H52" s="128"/>
      <c r="I52" s="128"/>
      <c r="J52" s="128"/>
      <c r="K52" s="129"/>
      <c r="L52" s="129"/>
      <c r="M52" s="129"/>
    </row>
    <row r="53" spans="1:13" s="126" customFormat="1" ht="16.5" customHeight="1">
      <c r="A53" s="281" t="s">
        <v>89</v>
      </c>
      <c r="B53" s="281"/>
      <c r="C53" s="281"/>
      <c r="D53" s="281"/>
      <c r="E53" s="281"/>
      <c r="F53" s="281"/>
      <c r="H53" s="281" t="s">
        <v>89</v>
      </c>
      <c r="I53" s="281"/>
      <c r="J53" s="281"/>
      <c r="K53" s="281"/>
      <c r="L53" s="281"/>
      <c r="M53" s="281"/>
    </row>
    <row r="54" spans="1:13" s="126" customFormat="1" ht="16.5" customHeight="1">
      <c r="A54" s="281"/>
      <c r="B54" s="281"/>
      <c r="C54" s="281"/>
      <c r="D54" s="281"/>
      <c r="E54" s="281"/>
      <c r="F54" s="281"/>
      <c r="H54" s="281"/>
      <c r="I54" s="281"/>
      <c r="J54" s="281"/>
      <c r="K54" s="281"/>
      <c r="L54" s="281"/>
      <c r="M54" s="281"/>
    </row>
    <row r="55" spans="1:13" ht="16.5" customHeight="1">
      <c r="A55" s="282" t="s">
        <v>74</v>
      </c>
      <c r="B55" s="282"/>
      <c r="C55" s="282"/>
      <c r="D55" s="282"/>
      <c r="E55" s="282"/>
      <c r="F55" s="282"/>
      <c r="H55" s="282" t="s">
        <v>74</v>
      </c>
      <c r="I55" s="282"/>
      <c r="J55" s="282"/>
      <c r="K55" s="282"/>
      <c r="L55" s="282"/>
      <c r="M55" s="282"/>
    </row>
    <row r="56" spans="1:13" ht="16.5" customHeight="1">
      <c r="A56" s="282"/>
      <c r="B56" s="282"/>
      <c r="C56" s="282"/>
      <c r="D56" s="282"/>
      <c r="E56" s="282"/>
      <c r="F56" s="282"/>
      <c r="H56" s="282"/>
      <c r="I56" s="282"/>
      <c r="J56" s="282"/>
      <c r="K56" s="282"/>
      <c r="L56" s="282"/>
      <c r="M56" s="282"/>
    </row>
    <row r="57" spans="1:13" ht="16.5" customHeight="1">
      <c r="A57" s="277" t="s">
        <v>75</v>
      </c>
      <c r="B57" s="283">
        <f>入場許可名簿!$B$6</f>
        <v>0</v>
      </c>
      <c r="C57" s="284"/>
      <c r="D57" s="285"/>
      <c r="E57" s="277" t="s">
        <v>66</v>
      </c>
      <c r="F57" s="278">
        <v>9</v>
      </c>
      <c r="H57" s="277" t="s">
        <v>75</v>
      </c>
      <c r="I57" s="283">
        <f>入場許可名簿!$B$6</f>
        <v>0</v>
      </c>
      <c r="J57" s="284"/>
      <c r="K57" s="285"/>
      <c r="L57" s="277" t="s">
        <v>66</v>
      </c>
      <c r="M57" s="278">
        <v>10</v>
      </c>
    </row>
    <row r="58" spans="1:13" ht="16.5" customHeight="1">
      <c r="A58" s="277"/>
      <c r="B58" s="286"/>
      <c r="C58" s="287"/>
      <c r="D58" s="288"/>
      <c r="E58" s="277"/>
      <c r="F58" s="278"/>
      <c r="H58" s="277"/>
      <c r="I58" s="286"/>
      <c r="J58" s="287"/>
      <c r="K58" s="288"/>
      <c r="L58" s="277"/>
      <c r="M58" s="278"/>
    </row>
    <row r="59" spans="1:13" ht="16.5" customHeight="1">
      <c r="A59" s="277" t="s">
        <v>76</v>
      </c>
      <c r="B59" s="279">
        <f>入場許可名簿!$C$14</f>
        <v>0</v>
      </c>
      <c r="C59" s="277" t="s">
        <v>77</v>
      </c>
      <c r="D59" s="280">
        <f>入場許可名簿!$D$14</f>
        <v>0</v>
      </c>
      <c r="E59" s="280"/>
      <c r="F59" s="280"/>
      <c r="H59" s="277" t="s">
        <v>76</v>
      </c>
      <c r="I59" s="279">
        <f>入場許可名簿!$C$15</f>
        <v>0</v>
      </c>
      <c r="J59" s="277" t="s">
        <v>77</v>
      </c>
      <c r="K59" s="280">
        <f>入場許可名簿!$D$15</f>
        <v>0</v>
      </c>
      <c r="L59" s="280"/>
      <c r="M59" s="280"/>
    </row>
    <row r="60" spans="1:13" ht="16.5" customHeight="1">
      <c r="A60" s="277"/>
      <c r="B60" s="279"/>
      <c r="C60" s="277"/>
      <c r="D60" s="280"/>
      <c r="E60" s="280"/>
      <c r="F60" s="280"/>
      <c r="H60" s="277"/>
      <c r="I60" s="279"/>
      <c r="J60" s="277"/>
      <c r="K60" s="280"/>
      <c r="L60" s="280"/>
      <c r="M60" s="280"/>
    </row>
    <row r="61" spans="1:13" ht="16.5" customHeight="1">
      <c r="A61" s="256" t="s">
        <v>88</v>
      </c>
      <c r="B61" s="257"/>
      <c r="C61" s="258"/>
      <c r="D61" s="256"/>
      <c r="E61" s="257"/>
      <c r="F61" s="258"/>
      <c r="H61" s="256" t="s">
        <v>88</v>
      </c>
      <c r="I61" s="257"/>
      <c r="J61" s="258"/>
      <c r="K61" s="256"/>
      <c r="L61" s="257"/>
      <c r="M61" s="258"/>
    </row>
    <row r="62" spans="1:13" ht="16.5" customHeight="1">
      <c r="A62" s="259" t="s">
        <v>87</v>
      </c>
      <c r="B62" s="260"/>
      <c r="C62" s="261"/>
      <c r="D62" s="268"/>
      <c r="E62" s="269"/>
      <c r="F62" s="270"/>
      <c r="H62" s="259" t="s">
        <v>87</v>
      </c>
      <c r="I62" s="260"/>
      <c r="J62" s="261"/>
      <c r="K62" s="268"/>
      <c r="L62" s="269"/>
      <c r="M62" s="270"/>
    </row>
    <row r="63" spans="1:13" ht="16.5" customHeight="1">
      <c r="A63" s="262"/>
      <c r="B63" s="263"/>
      <c r="C63" s="264"/>
      <c r="D63" s="271"/>
      <c r="E63" s="272"/>
      <c r="F63" s="273"/>
      <c r="H63" s="262"/>
      <c r="I63" s="263"/>
      <c r="J63" s="264"/>
      <c r="K63" s="271"/>
      <c r="L63" s="272"/>
      <c r="M63" s="273"/>
    </row>
    <row r="64" spans="1:13" ht="16.5" customHeight="1">
      <c r="A64" s="265"/>
      <c r="B64" s="266"/>
      <c r="C64" s="267"/>
      <c r="D64" s="274"/>
      <c r="E64" s="275"/>
      <c r="F64" s="276"/>
      <c r="H64" s="265"/>
      <c r="I64" s="266"/>
      <c r="J64" s="267"/>
      <c r="K64" s="274"/>
      <c r="L64" s="275"/>
      <c r="M64" s="276"/>
    </row>
    <row r="65" spans="1:13" ht="16.5" customHeight="1"/>
    <row r="66" spans="1:13" s="126" customFormat="1" ht="16.5" customHeight="1">
      <c r="A66" s="281" t="s">
        <v>89</v>
      </c>
      <c r="B66" s="281"/>
      <c r="C66" s="281"/>
      <c r="D66" s="281"/>
      <c r="E66" s="281"/>
      <c r="F66" s="281"/>
      <c r="H66" s="281" t="s">
        <v>89</v>
      </c>
      <c r="I66" s="281"/>
      <c r="J66" s="281"/>
      <c r="K66" s="281"/>
      <c r="L66" s="281"/>
      <c r="M66" s="281"/>
    </row>
    <row r="67" spans="1:13" s="126" customFormat="1" ht="16.5" customHeight="1">
      <c r="A67" s="281"/>
      <c r="B67" s="281"/>
      <c r="C67" s="281"/>
      <c r="D67" s="281"/>
      <c r="E67" s="281"/>
      <c r="F67" s="281"/>
      <c r="H67" s="281"/>
      <c r="I67" s="281"/>
      <c r="J67" s="281"/>
      <c r="K67" s="281"/>
      <c r="L67" s="281"/>
      <c r="M67" s="281"/>
    </row>
    <row r="68" spans="1:13" ht="16.5" customHeight="1">
      <c r="A68" s="282" t="s">
        <v>74</v>
      </c>
      <c r="B68" s="282"/>
      <c r="C68" s="282"/>
      <c r="D68" s="282"/>
      <c r="E68" s="282"/>
      <c r="F68" s="282"/>
      <c r="H68" s="282" t="s">
        <v>74</v>
      </c>
      <c r="I68" s="282"/>
      <c r="J68" s="282"/>
      <c r="K68" s="282"/>
      <c r="L68" s="282"/>
      <c r="M68" s="282"/>
    </row>
    <row r="69" spans="1:13" ht="16.5" customHeight="1">
      <c r="A69" s="282"/>
      <c r="B69" s="282"/>
      <c r="C69" s="282"/>
      <c r="D69" s="282"/>
      <c r="E69" s="282"/>
      <c r="F69" s="282"/>
      <c r="H69" s="282"/>
      <c r="I69" s="282"/>
      <c r="J69" s="282"/>
      <c r="K69" s="282"/>
      <c r="L69" s="282"/>
      <c r="M69" s="282"/>
    </row>
    <row r="70" spans="1:13" ht="16.5" customHeight="1">
      <c r="A70" s="277" t="s">
        <v>75</v>
      </c>
      <c r="B70" s="283">
        <f>入場許可名簿!$B$6</f>
        <v>0</v>
      </c>
      <c r="C70" s="284"/>
      <c r="D70" s="285"/>
      <c r="E70" s="277" t="s">
        <v>66</v>
      </c>
      <c r="F70" s="278">
        <v>11</v>
      </c>
      <c r="H70" s="277" t="s">
        <v>75</v>
      </c>
      <c r="I70" s="283">
        <f>入場許可名簿!$B$6</f>
        <v>0</v>
      </c>
      <c r="J70" s="284"/>
      <c r="K70" s="285"/>
      <c r="L70" s="277" t="s">
        <v>66</v>
      </c>
      <c r="M70" s="278">
        <v>12</v>
      </c>
    </row>
    <row r="71" spans="1:13" ht="16.5" customHeight="1">
      <c r="A71" s="277"/>
      <c r="B71" s="286"/>
      <c r="C71" s="287"/>
      <c r="D71" s="288"/>
      <c r="E71" s="277"/>
      <c r="F71" s="278"/>
      <c r="H71" s="277"/>
      <c r="I71" s="286"/>
      <c r="J71" s="287"/>
      <c r="K71" s="288"/>
      <c r="L71" s="277"/>
      <c r="M71" s="278"/>
    </row>
    <row r="72" spans="1:13" ht="16.5" customHeight="1">
      <c r="A72" s="277" t="s">
        <v>76</v>
      </c>
      <c r="B72" s="279">
        <f>入場許可名簿!$C$16</f>
        <v>0</v>
      </c>
      <c r="C72" s="277" t="s">
        <v>77</v>
      </c>
      <c r="D72" s="280">
        <f>入場許可名簿!$D$16</f>
        <v>0</v>
      </c>
      <c r="E72" s="280"/>
      <c r="F72" s="280"/>
      <c r="H72" s="277" t="s">
        <v>76</v>
      </c>
      <c r="I72" s="279">
        <f>入場許可名簿!$C$17</f>
        <v>0</v>
      </c>
      <c r="J72" s="277" t="s">
        <v>77</v>
      </c>
      <c r="K72" s="280">
        <f>入場許可名簿!$D$17</f>
        <v>0</v>
      </c>
      <c r="L72" s="280"/>
      <c r="M72" s="280"/>
    </row>
    <row r="73" spans="1:13" ht="16.5" customHeight="1">
      <c r="A73" s="277"/>
      <c r="B73" s="279"/>
      <c r="C73" s="277"/>
      <c r="D73" s="280"/>
      <c r="E73" s="280"/>
      <c r="F73" s="280"/>
      <c r="H73" s="277"/>
      <c r="I73" s="279"/>
      <c r="J73" s="277"/>
      <c r="K73" s="280"/>
      <c r="L73" s="280"/>
      <c r="M73" s="280"/>
    </row>
    <row r="74" spans="1:13" ht="16.5" customHeight="1">
      <c r="A74" s="256" t="s">
        <v>88</v>
      </c>
      <c r="B74" s="257"/>
      <c r="C74" s="258"/>
      <c r="D74" s="256"/>
      <c r="E74" s="257"/>
      <c r="F74" s="258"/>
      <c r="H74" s="256" t="s">
        <v>88</v>
      </c>
      <c r="I74" s="257"/>
      <c r="J74" s="258"/>
      <c r="K74" s="256"/>
      <c r="L74" s="257"/>
      <c r="M74" s="258"/>
    </row>
    <row r="75" spans="1:13" ht="16.5" customHeight="1">
      <c r="A75" s="259" t="s">
        <v>87</v>
      </c>
      <c r="B75" s="260"/>
      <c r="C75" s="261"/>
      <c r="D75" s="268"/>
      <c r="E75" s="269"/>
      <c r="F75" s="270"/>
      <c r="H75" s="259" t="s">
        <v>87</v>
      </c>
      <c r="I75" s="260"/>
      <c r="J75" s="261"/>
      <c r="K75" s="268"/>
      <c r="L75" s="269"/>
      <c r="M75" s="270"/>
    </row>
    <row r="76" spans="1:13" ht="16.5" customHeight="1">
      <c r="A76" s="262"/>
      <c r="B76" s="263"/>
      <c r="C76" s="264"/>
      <c r="D76" s="271"/>
      <c r="E76" s="272"/>
      <c r="F76" s="273"/>
      <c r="H76" s="262"/>
      <c r="I76" s="263"/>
      <c r="J76" s="264"/>
      <c r="K76" s="271"/>
      <c r="L76" s="272"/>
      <c r="M76" s="273"/>
    </row>
    <row r="77" spans="1:13" ht="16.5" customHeight="1">
      <c r="A77" s="265"/>
      <c r="B77" s="266"/>
      <c r="C77" s="267"/>
      <c r="D77" s="274"/>
      <c r="E77" s="275"/>
      <c r="F77" s="276"/>
      <c r="H77" s="265"/>
      <c r="I77" s="266"/>
      <c r="J77" s="267"/>
      <c r="K77" s="274"/>
      <c r="L77" s="275"/>
      <c r="M77" s="276"/>
    </row>
    <row r="78" spans="1:13" ht="16.5" customHeight="1"/>
    <row r="79" spans="1:13" s="126" customFormat="1" ht="16.5" customHeight="1">
      <c r="A79" s="281" t="s">
        <v>89</v>
      </c>
      <c r="B79" s="281"/>
      <c r="C79" s="281"/>
      <c r="D79" s="281"/>
      <c r="E79" s="281"/>
      <c r="F79" s="281"/>
      <c r="H79" s="281" t="s">
        <v>89</v>
      </c>
      <c r="I79" s="281"/>
      <c r="J79" s="281"/>
      <c r="K79" s="281"/>
      <c r="L79" s="281"/>
      <c r="M79" s="281"/>
    </row>
    <row r="80" spans="1:13" s="126" customFormat="1" ht="16.5" customHeight="1">
      <c r="A80" s="281"/>
      <c r="B80" s="281"/>
      <c r="C80" s="281"/>
      <c r="D80" s="281"/>
      <c r="E80" s="281"/>
      <c r="F80" s="281"/>
      <c r="H80" s="281"/>
      <c r="I80" s="281"/>
      <c r="J80" s="281"/>
      <c r="K80" s="281"/>
      <c r="L80" s="281"/>
      <c r="M80" s="281"/>
    </row>
    <row r="81" spans="1:13" ht="16.5" customHeight="1">
      <c r="A81" s="282" t="s">
        <v>74</v>
      </c>
      <c r="B81" s="282"/>
      <c r="C81" s="282"/>
      <c r="D81" s="282"/>
      <c r="E81" s="282"/>
      <c r="F81" s="282"/>
      <c r="H81" s="282" t="s">
        <v>74</v>
      </c>
      <c r="I81" s="282"/>
      <c r="J81" s="282"/>
      <c r="K81" s="282"/>
      <c r="L81" s="282"/>
      <c r="M81" s="282"/>
    </row>
    <row r="82" spans="1:13" ht="16.5" customHeight="1">
      <c r="A82" s="282"/>
      <c r="B82" s="282"/>
      <c r="C82" s="282"/>
      <c r="D82" s="282"/>
      <c r="E82" s="282"/>
      <c r="F82" s="282"/>
      <c r="H82" s="282"/>
      <c r="I82" s="282"/>
      <c r="J82" s="282"/>
      <c r="K82" s="282"/>
      <c r="L82" s="282"/>
      <c r="M82" s="282"/>
    </row>
    <row r="83" spans="1:13" ht="16.5" customHeight="1">
      <c r="A83" s="277" t="s">
        <v>75</v>
      </c>
      <c r="B83" s="283">
        <f>入場許可名簿!$B$6</f>
        <v>0</v>
      </c>
      <c r="C83" s="284"/>
      <c r="D83" s="285"/>
      <c r="E83" s="277" t="s">
        <v>66</v>
      </c>
      <c r="F83" s="278">
        <v>13</v>
      </c>
      <c r="H83" s="277" t="s">
        <v>75</v>
      </c>
      <c r="I83" s="283">
        <f>入場許可名簿!$B$6</f>
        <v>0</v>
      </c>
      <c r="J83" s="284"/>
      <c r="K83" s="285"/>
      <c r="L83" s="277" t="s">
        <v>66</v>
      </c>
      <c r="M83" s="278">
        <v>14</v>
      </c>
    </row>
    <row r="84" spans="1:13" ht="16.5" customHeight="1">
      <c r="A84" s="277"/>
      <c r="B84" s="286"/>
      <c r="C84" s="287"/>
      <c r="D84" s="288"/>
      <c r="E84" s="277"/>
      <c r="F84" s="278"/>
      <c r="H84" s="277"/>
      <c r="I84" s="286"/>
      <c r="J84" s="287"/>
      <c r="K84" s="288"/>
      <c r="L84" s="277"/>
      <c r="M84" s="278"/>
    </row>
    <row r="85" spans="1:13" ht="16.5" customHeight="1">
      <c r="A85" s="277" t="s">
        <v>76</v>
      </c>
      <c r="B85" s="279">
        <f>入場許可名簿!$C$18</f>
        <v>0</v>
      </c>
      <c r="C85" s="277" t="s">
        <v>77</v>
      </c>
      <c r="D85" s="280">
        <f>入場許可名簿!$D$18</f>
        <v>0</v>
      </c>
      <c r="E85" s="280"/>
      <c r="F85" s="280"/>
      <c r="H85" s="277" t="s">
        <v>76</v>
      </c>
      <c r="I85" s="279">
        <f>入場許可名簿!$C$19</f>
        <v>0</v>
      </c>
      <c r="J85" s="277" t="s">
        <v>77</v>
      </c>
      <c r="K85" s="280">
        <f>入場許可名簿!$D$19</f>
        <v>0</v>
      </c>
      <c r="L85" s="280"/>
      <c r="M85" s="280"/>
    </row>
    <row r="86" spans="1:13" ht="16.5" customHeight="1">
      <c r="A86" s="277"/>
      <c r="B86" s="279"/>
      <c r="C86" s="277"/>
      <c r="D86" s="280"/>
      <c r="E86" s="280"/>
      <c r="F86" s="280"/>
      <c r="H86" s="277"/>
      <c r="I86" s="279"/>
      <c r="J86" s="277"/>
      <c r="K86" s="280"/>
      <c r="L86" s="280"/>
      <c r="M86" s="280"/>
    </row>
    <row r="87" spans="1:13" ht="16.5" customHeight="1">
      <c r="A87" s="256" t="s">
        <v>88</v>
      </c>
      <c r="B87" s="257"/>
      <c r="C87" s="258"/>
      <c r="D87" s="256"/>
      <c r="E87" s="257"/>
      <c r="F87" s="258"/>
      <c r="H87" s="256" t="s">
        <v>88</v>
      </c>
      <c r="I87" s="257"/>
      <c r="J87" s="258"/>
      <c r="K87" s="256"/>
      <c r="L87" s="257"/>
      <c r="M87" s="258"/>
    </row>
    <row r="88" spans="1:13" ht="16.5" customHeight="1">
      <c r="A88" s="259" t="s">
        <v>87</v>
      </c>
      <c r="B88" s="260"/>
      <c r="C88" s="261"/>
      <c r="D88" s="268"/>
      <c r="E88" s="269"/>
      <c r="F88" s="270"/>
      <c r="H88" s="259" t="s">
        <v>87</v>
      </c>
      <c r="I88" s="260"/>
      <c r="J88" s="261"/>
      <c r="K88" s="268"/>
      <c r="L88" s="269"/>
      <c r="M88" s="270"/>
    </row>
    <row r="89" spans="1:13" ht="16.5" customHeight="1">
      <c r="A89" s="262"/>
      <c r="B89" s="263"/>
      <c r="C89" s="264"/>
      <c r="D89" s="271"/>
      <c r="E89" s="272"/>
      <c r="F89" s="273"/>
      <c r="H89" s="262"/>
      <c r="I89" s="263"/>
      <c r="J89" s="264"/>
      <c r="K89" s="271"/>
      <c r="L89" s="272"/>
      <c r="M89" s="273"/>
    </row>
    <row r="90" spans="1:13" ht="16.5" customHeight="1">
      <c r="A90" s="265"/>
      <c r="B90" s="266"/>
      <c r="C90" s="267"/>
      <c r="D90" s="274"/>
      <c r="E90" s="275"/>
      <c r="F90" s="276"/>
      <c r="H90" s="265"/>
      <c r="I90" s="266"/>
      <c r="J90" s="267"/>
      <c r="K90" s="274"/>
      <c r="L90" s="275"/>
      <c r="M90" s="276"/>
    </row>
    <row r="91" spans="1:13" ht="16.5" customHeight="1"/>
    <row r="92" spans="1:13" s="126" customFormat="1" ht="16.5" customHeight="1">
      <c r="A92" s="281" t="s">
        <v>89</v>
      </c>
      <c r="B92" s="281"/>
      <c r="C92" s="281"/>
      <c r="D92" s="281"/>
      <c r="E92" s="281"/>
      <c r="F92" s="281"/>
      <c r="H92" s="281" t="s">
        <v>89</v>
      </c>
      <c r="I92" s="281"/>
      <c r="J92" s="281"/>
      <c r="K92" s="281"/>
      <c r="L92" s="281"/>
      <c r="M92" s="281"/>
    </row>
    <row r="93" spans="1:13" s="126" customFormat="1" ht="16.5" customHeight="1">
      <c r="A93" s="281"/>
      <c r="B93" s="281"/>
      <c r="C93" s="281"/>
      <c r="D93" s="281"/>
      <c r="E93" s="281"/>
      <c r="F93" s="281"/>
      <c r="H93" s="281"/>
      <c r="I93" s="281"/>
      <c r="J93" s="281"/>
      <c r="K93" s="281"/>
      <c r="L93" s="281"/>
      <c r="M93" s="281"/>
    </row>
    <row r="94" spans="1:13" ht="16.5" customHeight="1">
      <c r="A94" s="282" t="s">
        <v>74</v>
      </c>
      <c r="B94" s="282"/>
      <c r="C94" s="282"/>
      <c r="D94" s="282"/>
      <c r="E94" s="282"/>
      <c r="F94" s="282"/>
      <c r="H94" s="282" t="s">
        <v>74</v>
      </c>
      <c r="I94" s="282"/>
      <c r="J94" s="282"/>
      <c r="K94" s="282"/>
      <c r="L94" s="282"/>
      <c r="M94" s="282"/>
    </row>
    <row r="95" spans="1:13" ht="16.5" customHeight="1">
      <c r="A95" s="282"/>
      <c r="B95" s="282"/>
      <c r="C95" s="282"/>
      <c r="D95" s="282"/>
      <c r="E95" s="282"/>
      <c r="F95" s="282"/>
      <c r="H95" s="282"/>
      <c r="I95" s="282"/>
      <c r="J95" s="282"/>
      <c r="K95" s="282"/>
      <c r="L95" s="282"/>
      <c r="M95" s="282"/>
    </row>
    <row r="96" spans="1:13" ht="16.5" customHeight="1">
      <c r="A96" s="277" t="s">
        <v>75</v>
      </c>
      <c r="B96" s="283">
        <f>入場許可名簿!$B$6</f>
        <v>0</v>
      </c>
      <c r="C96" s="284"/>
      <c r="D96" s="285"/>
      <c r="E96" s="277" t="s">
        <v>66</v>
      </c>
      <c r="F96" s="278">
        <v>15</v>
      </c>
      <c r="H96" s="277" t="s">
        <v>75</v>
      </c>
      <c r="I96" s="283">
        <f>入場許可名簿!$B$6</f>
        <v>0</v>
      </c>
      <c r="J96" s="284"/>
      <c r="K96" s="285"/>
      <c r="L96" s="277" t="s">
        <v>66</v>
      </c>
      <c r="M96" s="278">
        <v>16</v>
      </c>
    </row>
    <row r="97" spans="1:13" ht="16.5" customHeight="1">
      <c r="A97" s="277"/>
      <c r="B97" s="286"/>
      <c r="C97" s="287"/>
      <c r="D97" s="288"/>
      <c r="E97" s="277"/>
      <c r="F97" s="278"/>
      <c r="H97" s="277"/>
      <c r="I97" s="286"/>
      <c r="J97" s="287"/>
      <c r="K97" s="288"/>
      <c r="L97" s="277"/>
      <c r="M97" s="278"/>
    </row>
    <row r="98" spans="1:13" ht="16.5" customHeight="1">
      <c r="A98" s="277" t="s">
        <v>76</v>
      </c>
      <c r="B98" s="279">
        <f>入場許可名簿!$C$20</f>
        <v>0</v>
      </c>
      <c r="C98" s="277" t="s">
        <v>77</v>
      </c>
      <c r="D98" s="280">
        <f>入場許可名簿!$D$20</f>
        <v>0</v>
      </c>
      <c r="E98" s="280"/>
      <c r="F98" s="280"/>
      <c r="H98" s="277" t="s">
        <v>76</v>
      </c>
      <c r="I98" s="279">
        <f>入場許可名簿!$C$21</f>
        <v>0</v>
      </c>
      <c r="J98" s="277" t="s">
        <v>77</v>
      </c>
      <c r="K98" s="280">
        <f>入場許可名簿!$D$21</f>
        <v>0</v>
      </c>
      <c r="L98" s="280"/>
      <c r="M98" s="280"/>
    </row>
    <row r="99" spans="1:13" ht="16.5" customHeight="1">
      <c r="A99" s="277"/>
      <c r="B99" s="279"/>
      <c r="C99" s="277"/>
      <c r="D99" s="280"/>
      <c r="E99" s="280"/>
      <c r="F99" s="280"/>
      <c r="H99" s="277"/>
      <c r="I99" s="279"/>
      <c r="J99" s="277"/>
      <c r="K99" s="280"/>
      <c r="L99" s="280"/>
      <c r="M99" s="280"/>
    </row>
    <row r="100" spans="1:13" ht="16.5" customHeight="1">
      <c r="A100" s="256" t="s">
        <v>88</v>
      </c>
      <c r="B100" s="257"/>
      <c r="C100" s="258"/>
      <c r="D100" s="256"/>
      <c r="E100" s="257"/>
      <c r="F100" s="258"/>
      <c r="H100" s="256" t="s">
        <v>88</v>
      </c>
      <c r="I100" s="257"/>
      <c r="J100" s="258"/>
      <c r="K100" s="256"/>
      <c r="L100" s="257"/>
      <c r="M100" s="258"/>
    </row>
    <row r="101" spans="1:13" ht="16.5" customHeight="1">
      <c r="A101" s="259" t="s">
        <v>87</v>
      </c>
      <c r="B101" s="260"/>
      <c r="C101" s="261"/>
      <c r="D101" s="268"/>
      <c r="E101" s="269"/>
      <c r="F101" s="270"/>
      <c r="H101" s="259" t="s">
        <v>87</v>
      </c>
      <c r="I101" s="260"/>
      <c r="J101" s="261"/>
      <c r="K101" s="268"/>
      <c r="L101" s="269"/>
      <c r="M101" s="270"/>
    </row>
    <row r="102" spans="1:13" ht="16.5" customHeight="1">
      <c r="A102" s="262"/>
      <c r="B102" s="263"/>
      <c r="C102" s="264"/>
      <c r="D102" s="271"/>
      <c r="E102" s="272"/>
      <c r="F102" s="273"/>
      <c r="H102" s="262"/>
      <c r="I102" s="263"/>
      <c r="J102" s="264"/>
      <c r="K102" s="271"/>
      <c r="L102" s="272"/>
      <c r="M102" s="273"/>
    </row>
    <row r="103" spans="1:13" ht="16.5" customHeight="1">
      <c r="A103" s="265"/>
      <c r="B103" s="266"/>
      <c r="C103" s="267"/>
      <c r="D103" s="274"/>
      <c r="E103" s="275"/>
      <c r="F103" s="276"/>
      <c r="H103" s="265"/>
      <c r="I103" s="266"/>
      <c r="J103" s="267"/>
      <c r="K103" s="274"/>
      <c r="L103" s="275"/>
      <c r="M103" s="276"/>
    </row>
    <row r="104" spans="1:13" ht="16.5" customHeight="1">
      <c r="A104" s="128"/>
      <c r="B104" s="128"/>
      <c r="C104" s="128"/>
      <c r="D104" s="129"/>
      <c r="E104" s="129"/>
      <c r="F104" s="129"/>
      <c r="H104" s="128"/>
      <c r="I104" s="128"/>
      <c r="J104" s="128"/>
      <c r="K104" s="129"/>
      <c r="L104" s="129"/>
      <c r="M104" s="129"/>
    </row>
    <row r="105" spans="1:13" s="126" customFormat="1" ht="16.5" customHeight="1">
      <c r="A105" s="281" t="s">
        <v>89</v>
      </c>
      <c r="B105" s="281"/>
      <c r="C105" s="281"/>
      <c r="D105" s="281"/>
      <c r="E105" s="281"/>
      <c r="F105" s="281"/>
      <c r="H105" s="281" t="s">
        <v>89</v>
      </c>
      <c r="I105" s="281"/>
      <c r="J105" s="281"/>
      <c r="K105" s="281"/>
      <c r="L105" s="281"/>
      <c r="M105" s="281"/>
    </row>
    <row r="106" spans="1:13" s="126" customFormat="1" ht="16.5" customHeight="1">
      <c r="A106" s="281"/>
      <c r="B106" s="281"/>
      <c r="C106" s="281"/>
      <c r="D106" s="281"/>
      <c r="E106" s="281"/>
      <c r="F106" s="281"/>
      <c r="H106" s="281"/>
      <c r="I106" s="281"/>
      <c r="J106" s="281"/>
      <c r="K106" s="281"/>
      <c r="L106" s="281"/>
      <c r="M106" s="281"/>
    </row>
    <row r="107" spans="1:13" ht="16.5" customHeight="1">
      <c r="A107" s="282" t="s">
        <v>74</v>
      </c>
      <c r="B107" s="282"/>
      <c r="C107" s="282"/>
      <c r="D107" s="282"/>
      <c r="E107" s="282"/>
      <c r="F107" s="282"/>
      <c r="H107" s="282" t="s">
        <v>74</v>
      </c>
      <c r="I107" s="282"/>
      <c r="J107" s="282"/>
      <c r="K107" s="282"/>
      <c r="L107" s="282"/>
      <c r="M107" s="282"/>
    </row>
    <row r="108" spans="1:13" ht="16.5" customHeight="1">
      <c r="A108" s="282"/>
      <c r="B108" s="282"/>
      <c r="C108" s="282"/>
      <c r="D108" s="282"/>
      <c r="E108" s="282"/>
      <c r="F108" s="282"/>
      <c r="H108" s="282"/>
      <c r="I108" s="282"/>
      <c r="J108" s="282"/>
      <c r="K108" s="282"/>
      <c r="L108" s="282"/>
      <c r="M108" s="282"/>
    </row>
    <row r="109" spans="1:13" ht="16.5" customHeight="1">
      <c r="A109" s="277" t="s">
        <v>75</v>
      </c>
      <c r="B109" s="283">
        <f>入場許可名簿!$B$6</f>
        <v>0</v>
      </c>
      <c r="C109" s="284"/>
      <c r="D109" s="285"/>
      <c r="E109" s="277" t="s">
        <v>66</v>
      </c>
      <c r="F109" s="278">
        <v>17</v>
      </c>
      <c r="H109" s="277" t="s">
        <v>75</v>
      </c>
      <c r="I109" s="283">
        <f>入場許可名簿!$B$6</f>
        <v>0</v>
      </c>
      <c r="J109" s="284"/>
      <c r="K109" s="285"/>
      <c r="L109" s="277" t="s">
        <v>66</v>
      </c>
      <c r="M109" s="278">
        <v>18</v>
      </c>
    </row>
    <row r="110" spans="1:13" ht="16.5" customHeight="1">
      <c r="A110" s="277"/>
      <c r="B110" s="286"/>
      <c r="C110" s="287"/>
      <c r="D110" s="288"/>
      <c r="E110" s="277"/>
      <c r="F110" s="278"/>
      <c r="H110" s="277"/>
      <c r="I110" s="286"/>
      <c r="J110" s="287"/>
      <c r="K110" s="288"/>
      <c r="L110" s="277"/>
      <c r="M110" s="278"/>
    </row>
    <row r="111" spans="1:13" ht="16.5" customHeight="1">
      <c r="A111" s="277" t="s">
        <v>76</v>
      </c>
      <c r="B111" s="279">
        <f>入場許可名簿!$C$22</f>
        <v>0</v>
      </c>
      <c r="C111" s="277" t="s">
        <v>77</v>
      </c>
      <c r="D111" s="280">
        <f>入場許可名簿!$D$22</f>
        <v>0</v>
      </c>
      <c r="E111" s="280"/>
      <c r="F111" s="280"/>
      <c r="H111" s="277" t="s">
        <v>76</v>
      </c>
      <c r="I111" s="279">
        <f>入場許可名簿!$C$23</f>
        <v>0</v>
      </c>
      <c r="J111" s="277" t="s">
        <v>77</v>
      </c>
      <c r="K111" s="280">
        <f>入場許可名簿!$D$23</f>
        <v>0</v>
      </c>
      <c r="L111" s="280"/>
      <c r="M111" s="280"/>
    </row>
    <row r="112" spans="1:13" ht="16.5" customHeight="1">
      <c r="A112" s="277"/>
      <c r="B112" s="279"/>
      <c r="C112" s="277"/>
      <c r="D112" s="280"/>
      <c r="E112" s="280"/>
      <c r="F112" s="280"/>
      <c r="H112" s="277"/>
      <c r="I112" s="279"/>
      <c r="J112" s="277"/>
      <c r="K112" s="280"/>
      <c r="L112" s="280"/>
      <c r="M112" s="280"/>
    </row>
    <row r="113" spans="1:13" ht="16.5" customHeight="1">
      <c r="A113" s="256" t="s">
        <v>88</v>
      </c>
      <c r="B113" s="257"/>
      <c r="C113" s="258"/>
      <c r="D113" s="256"/>
      <c r="E113" s="257"/>
      <c r="F113" s="258"/>
      <c r="H113" s="256" t="s">
        <v>88</v>
      </c>
      <c r="I113" s="257"/>
      <c r="J113" s="258"/>
      <c r="K113" s="256"/>
      <c r="L113" s="257"/>
      <c r="M113" s="258"/>
    </row>
    <row r="114" spans="1:13" ht="16.5" customHeight="1">
      <c r="A114" s="259" t="s">
        <v>87</v>
      </c>
      <c r="B114" s="260"/>
      <c r="C114" s="261"/>
      <c r="D114" s="268"/>
      <c r="E114" s="269"/>
      <c r="F114" s="270"/>
      <c r="H114" s="259" t="s">
        <v>87</v>
      </c>
      <c r="I114" s="260"/>
      <c r="J114" s="261"/>
      <c r="K114" s="268"/>
      <c r="L114" s="269"/>
      <c r="M114" s="270"/>
    </row>
    <row r="115" spans="1:13" ht="16.5" customHeight="1">
      <c r="A115" s="262"/>
      <c r="B115" s="263"/>
      <c r="C115" s="264"/>
      <c r="D115" s="271"/>
      <c r="E115" s="272"/>
      <c r="F115" s="273"/>
      <c r="H115" s="262"/>
      <c r="I115" s="263"/>
      <c r="J115" s="264"/>
      <c r="K115" s="271"/>
      <c r="L115" s="272"/>
      <c r="M115" s="273"/>
    </row>
    <row r="116" spans="1:13" ht="16.5" customHeight="1">
      <c r="A116" s="265"/>
      <c r="B116" s="266"/>
      <c r="C116" s="267"/>
      <c r="D116" s="274"/>
      <c r="E116" s="275"/>
      <c r="F116" s="276"/>
      <c r="H116" s="265"/>
      <c r="I116" s="266"/>
      <c r="J116" s="267"/>
      <c r="K116" s="274"/>
      <c r="L116" s="275"/>
      <c r="M116" s="276"/>
    </row>
    <row r="117" spans="1:13" ht="16.5" customHeight="1"/>
    <row r="118" spans="1:13" s="126" customFormat="1" ht="16.5" customHeight="1">
      <c r="A118" s="281" t="s">
        <v>89</v>
      </c>
      <c r="B118" s="281"/>
      <c r="C118" s="281"/>
      <c r="D118" s="281"/>
      <c r="E118" s="281"/>
      <c r="F118" s="281"/>
      <c r="H118" s="281" t="s">
        <v>89</v>
      </c>
      <c r="I118" s="281"/>
      <c r="J118" s="281"/>
      <c r="K118" s="281"/>
      <c r="L118" s="281"/>
      <c r="M118" s="281"/>
    </row>
    <row r="119" spans="1:13" s="126" customFormat="1" ht="16.5" customHeight="1">
      <c r="A119" s="281"/>
      <c r="B119" s="281"/>
      <c r="C119" s="281"/>
      <c r="D119" s="281"/>
      <c r="E119" s="281"/>
      <c r="F119" s="281"/>
      <c r="H119" s="281"/>
      <c r="I119" s="281"/>
      <c r="J119" s="281"/>
      <c r="K119" s="281"/>
      <c r="L119" s="281"/>
      <c r="M119" s="281"/>
    </row>
    <row r="120" spans="1:13" ht="16.5" customHeight="1">
      <c r="A120" s="282" t="s">
        <v>74</v>
      </c>
      <c r="B120" s="282"/>
      <c r="C120" s="282"/>
      <c r="D120" s="282"/>
      <c r="E120" s="282"/>
      <c r="F120" s="282"/>
      <c r="H120" s="282" t="s">
        <v>74</v>
      </c>
      <c r="I120" s="282"/>
      <c r="J120" s="282"/>
      <c r="K120" s="282"/>
      <c r="L120" s="282"/>
      <c r="M120" s="282"/>
    </row>
    <row r="121" spans="1:13" ht="16.5" customHeight="1">
      <c r="A121" s="282"/>
      <c r="B121" s="282"/>
      <c r="C121" s="282"/>
      <c r="D121" s="282"/>
      <c r="E121" s="282"/>
      <c r="F121" s="282"/>
      <c r="H121" s="282"/>
      <c r="I121" s="282"/>
      <c r="J121" s="282"/>
      <c r="K121" s="282"/>
      <c r="L121" s="282"/>
      <c r="M121" s="282"/>
    </row>
    <row r="122" spans="1:13" ht="16.5" customHeight="1">
      <c r="A122" s="277" t="s">
        <v>75</v>
      </c>
      <c r="B122" s="283">
        <f>入場許可名簿!$B$6</f>
        <v>0</v>
      </c>
      <c r="C122" s="284"/>
      <c r="D122" s="285"/>
      <c r="E122" s="277" t="s">
        <v>66</v>
      </c>
      <c r="F122" s="278">
        <v>19</v>
      </c>
      <c r="H122" s="277" t="s">
        <v>75</v>
      </c>
      <c r="I122" s="283">
        <f>入場許可名簿!$B$6</f>
        <v>0</v>
      </c>
      <c r="J122" s="284"/>
      <c r="K122" s="285"/>
      <c r="L122" s="277" t="s">
        <v>66</v>
      </c>
      <c r="M122" s="278">
        <v>20</v>
      </c>
    </row>
    <row r="123" spans="1:13" ht="16.5" customHeight="1">
      <c r="A123" s="277"/>
      <c r="B123" s="286"/>
      <c r="C123" s="287"/>
      <c r="D123" s="288"/>
      <c r="E123" s="277"/>
      <c r="F123" s="278"/>
      <c r="H123" s="277"/>
      <c r="I123" s="286"/>
      <c r="J123" s="287"/>
      <c r="K123" s="288"/>
      <c r="L123" s="277"/>
      <c r="M123" s="278"/>
    </row>
    <row r="124" spans="1:13" ht="16.5" customHeight="1">
      <c r="A124" s="277" t="s">
        <v>76</v>
      </c>
      <c r="B124" s="279">
        <f>入場許可名簿!$C$24</f>
        <v>0</v>
      </c>
      <c r="C124" s="277" t="s">
        <v>77</v>
      </c>
      <c r="D124" s="280">
        <f>入場許可名簿!$D$24</f>
        <v>0</v>
      </c>
      <c r="E124" s="280"/>
      <c r="F124" s="280"/>
      <c r="H124" s="277" t="s">
        <v>76</v>
      </c>
      <c r="I124" s="279">
        <f>入場許可名簿!$C$25</f>
        <v>0</v>
      </c>
      <c r="J124" s="277" t="s">
        <v>77</v>
      </c>
      <c r="K124" s="280">
        <f>入場許可名簿!$D$25</f>
        <v>0</v>
      </c>
      <c r="L124" s="280"/>
      <c r="M124" s="280"/>
    </row>
    <row r="125" spans="1:13" ht="16.5" customHeight="1">
      <c r="A125" s="277"/>
      <c r="B125" s="279"/>
      <c r="C125" s="277"/>
      <c r="D125" s="280"/>
      <c r="E125" s="280"/>
      <c r="F125" s="280"/>
      <c r="H125" s="277"/>
      <c r="I125" s="279"/>
      <c r="J125" s="277"/>
      <c r="K125" s="280"/>
      <c r="L125" s="280"/>
      <c r="M125" s="280"/>
    </row>
    <row r="126" spans="1:13" ht="16.5" customHeight="1">
      <c r="A126" s="256" t="s">
        <v>88</v>
      </c>
      <c r="B126" s="257"/>
      <c r="C126" s="258"/>
      <c r="D126" s="256"/>
      <c r="E126" s="257"/>
      <c r="F126" s="258"/>
      <c r="H126" s="256" t="s">
        <v>88</v>
      </c>
      <c r="I126" s="257"/>
      <c r="J126" s="258"/>
      <c r="K126" s="256"/>
      <c r="L126" s="257"/>
      <c r="M126" s="258"/>
    </row>
    <row r="127" spans="1:13" ht="16.5" customHeight="1">
      <c r="A127" s="259" t="s">
        <v>87</v>
      </c>
      <c r="B127" s="260"/>
      <c r="C127" s="261"/>
      <c r="D127" s="268"/>
      <c r="E127" s="269"/>
      <c r="F127" s="270"/>
      <c r="H127" s="259" t="s">
        <v>87</v>
      </c>
      <c r="I127" s="260"/>
      <c r="J127" s="261"/>
      <c r="K127" s="268"/>
      <c r="L127" s="269"/>
      <c r="M127" s="270"/>
    </row>
    <row r="128" spans="1:13" ht="16.5" customHeight="1">
      <c r="A128" s="262"/>
      <c r="B128" s="263"/>
      <c r="C128" s="264"/>
      <c r="D128" s="271"/>
      <c r="E128" s="272"/>
      <c r="F128" s="273"/>
      <c r="H128" s="262"/>
      <c r="I128" s="263"/>
      <c r="J128" s="264"/>
      <c r="K128" s="271"/>
      <c r="L128" s="272"/>
      <c r="M128" s="273"/>
    </row>
    <row r="129" spans="1:13" ht="16.5" customHeight="1">
      <c r="A129" s="265"/>
      <c r="B129" s="266"/>
      <c r="C129" s="267"/>
      <c r="D129" s="274"/>
      <c r="E129" s="275"/>
      <c r="F129" s="276"/>
      <c r="H129" s="265"/>
      <c r="I129" s="266"/>
      <c r="J129" s="267"/>
      <c r="K129" s="274"/>
      <c r="L129" s="275"/>
      <c r="M129" s="276"/>
    </row>
    <row r="130" spans="1:13" ht="16.5" customHeight="1"/>
    <row r="131" spans="1:13" s="126" customFormat="1" ht="16.5" customHeight="1">
      <c r="A131" s="281" t="s">
        <v>89</v>
      </c>
      <c r="B131" s="281"/>
      <c r="C131" s="281"/>
      <c r="D131" s="281"/>
      <c r="E131" s="281"/>
      <c r="F131" s="281"/>
      <c r="H131" s="281" t="s">
        <v>89</v>
      </c>
      <c r="I131" s="281"/>
      <c r="J131" s="281"/>
      <c r="K131" s="281"/>
      <c r="L131" s="281"/>
      <c r="M131" s="281"/>
    </row>
    <row r="132" spans="1:13" s="126" customFormat="1" ht="16.5" customHeight="1">
      <c r="A132" s="281"/>
      <c r="B132" s="281"/>
      <c r="C132" s="281"/>
      <c r="D132" s="281"/>
      <c r="E132" s="281"/>
      <c r="F132" s="281"/>
      <c r="H132" s="281"/>
      <c r="I132" s="281"/>
      <c r="J132" s="281"/>
      <c r="K132" s="281"/>
      <c r="L132" s="281"/>
      <c r="M132" s="281"/>
    </row>
    <row r="133" spans="1:13" ht="16.5" customHeight="1">
      <c r="A133" s="282" t="s">
        <v>74</v>
      </c>
      <c r="B133" s="282"/>
      <c r="C133" s="282"/>
      <c r="D133" s="282"/>
      <c r="E133" s="282"/>
      <c r="F133" s="282"/>
      <c r="H133" s="282" t="s">
        <v>74</v>
      </c>
      <c r="I133" s="282"/>
      <c r="J133" s="282"/>
      <c r="K133" s="282"/>
      <c r="L133" s="282"/>
      <c r="M133" s="282"/>
    </row>
    <row r="134" spans="1:13" ht="16.5" customHeight="1">
      <c r="A134" s="282"/>
      <c r="B134" s="282"/>
      <c r="C134" s="282"/>
      <c r="D134" s="282"/>
      <c r="E134" s="282"/>
      <c r="F134" s="282"/>
      <c r="H134" s="282"/>
      <c r="I134" s="282"/>
      <c r="J134" s="282"/>
      <c r="K134" s="282"/>
      <c r="L134" s="282"/>
      <c r="M134" s="282"/>
    </row>
    <row r="135" spans="1:13" ht="16.5" customHeight="1">
      <c r="A135" s="277" t="s">
        <v>75</v>
      </c>
      <c r="B135" s="283">
        <f>入場許可名簿!$B$6</f>
        <v>0</v>
      </c>
      <c r="C135" s="284"/>
      <c r="D135" s="285"/>
      <c r="E135" s="277" t="s">
        <v>66</v>
      </c>
      <c r="F135" s="278">
        <v>21</v>
      </c>
      <c r="H135" s="277" t="s">
        <v>75</v>
      </c>
      <c r="I135" s="283">
        <f>入場許可名簿!$B$6</f>
        <v>0</v>
      </c>
      <c r="J135" s="284"/>
      <c r="K135" s="285"/>
      <c r="L135" s="277" t="s">
        <v>66</v>
      </c>
      <c r="M135" s="278">
        <v>22</v>
      </c>
    </row>
    <row r="136" spans="1:13" ht="16.5" customHeight="1">
      <c r="A136" s="277"/>
      <c r="B136" s="286"/>
      <c r="C136" s="287"/>
      <c r="D136" s="288"/>
      <c r="E136" s="277"/>
      <c r="F136" s="278"/>
      <c r="H136" s="277"/>
      <c r="I136" s="286"/>
      <c r="J136" s="287"/>
      <c r="K136" s="288"/>
      <c r="L136" s="277"/>
      <c r="M136" s="278"/>
    </row>
    <row r="137" spans="1:13" ht="16.5" customHeight="1">
      <c r="A137" s="277" t="s">
        <v>76</v>
      </c>
      <c r="B137" s="279">
        <f>入場許可名簿!$C$26</f>
        <v>0</v>
      </c>
      <c r="C137" s="277" t="s">
        <v>77</v>
      </c>
      <c r="D137" s="280">
        <f>入場許可名簿!$D$26</f>
        <v>0</v>
      </c>
      <c r="E137" s="280"/>
      <c r="F137" s="280"/>
      <c r="H137" s="277" t="s">
        <v>76</v>
      </c>
      <c r="I137" s="279">
        <f>入場許可名簿!$C$27</f>
        <v>0</v>
      </c>
      <c r="J137" s="277" t="s">
        <v>77</v>
      </c>
      <c r="K137" s="280">
        <f>入場許可名簿!$D$27</f>
        <v>0</v>
      </c>
      <c r="L137" s="280"/>
      <c r="M137" s="280"/>
    </row>
    <row r="138" spans="1:13" ht="16.5" customHeight="1">
      <c r="A138" s="277"/>
      <c r="B138" s="279"/>
      <c r="C138" s="277"/>
      <c r="D138" s="280"/>
      <c r="E138" s="280"/>
      <c r="F138" s="280"/>
      <c r="H138" s="277"/>
      <c r="I138" s="279"/>
      <c r="J138" s="277"/>
      <c r="K138" s="280"/>
      <c r="L138" s="280"/>
      <c r="M138" s="280"/>
    </row>
    <row r="139" spans="1:13" ht="16.5" customHeight="1">
      <c r="A139" s="256" t="s">
        <v>88</v>
      </c>
      <c r="B139" s="257"/>
      <c r="C139" s="258"/>
      <c r="D139" s="256"/>
      <c r="E139" s="257"/>
      <c r="F139" s="258"/>
      <c r="H139" s="256" t="s">
        <v>88</v>
      </c>
      <c r="I139" s="257"/>
      <c r="J139" s="258"/>
      <c r="K139" s="256"/>
      <c r="L139" s="257"/>
      <c r="M139" s="258"/>
    </row>
    <row r="140" spans="1:13" ht="16.5" customHeight="1">
      <c r="A140" s="259" t="s">
        <v>87</v>
      </c>
      <c r="B140" s="260"/>
      <c r="C140" s="261"/>
      <c r="D140" s="268"/>
      <c r="E140" s="269"/>
      <c r="F140" s="270"/>
      <c r="H140" s="259" t="s">
        <v>87</v>
      </c>
      <c r="I140" s="260"/>
      <c r="J140" s="261"/>
      <c r="K140" s="268"/>
      <c r="L140" s="269"/>
      <c r="M140" s="270"/>
    </row>
    <row r="141" spans="1:13" ht="16.5" customHeight="1">
      <c r="A141" s="262"/>
      <c r="B141" s="263"/>
      <c r="C141" s="264"/>
      <c r="D141" s="271"/>
      <c r="E141" s="272"/>
      <c r="F141" s="273"/>
      <c r="H141" s="262"/>
      <c r="I141" s="263"/>
      <c r="J141" s="264"/>
      <c r="K141" s="271"/>
      <c r="L141" s="272"/>
      <c r="M141" s="273"/>
    </row>
    <row r="142" spans="1:13" ht="16.5" customHeight="1">
      <c r="A142" s="265"/>
      <c r="B142" s="266"/>
      <c r="C142" s="267"/>
      <c r="D142" s="274"/>
      <c r="E142" s="275"/>
      <c r="F142" s="276"/>
      <c r="H142" s="265"/>
      <c r="I142" s="266"/>
      <c r="J142" s="267"/>
      <c r="K142" s="274"/>
      <c r="L142" s="275"/>
      <c r="M142" s="276"/>
    </row>
    <row r="143" spans="1:13" ht="16.5" customHeight="1"/>
    <row r="144" spans="1:13" s="126" customFormat="1" ht="16.5" customHeight="1">
      <c r="A144" s="281" t="s">
        <v>89</v>
      </c>
      <c r="B144" s="281"/>
      <c r="C144" s="281"/>
      <c r="D144" s="281"/>
      <c r="E144" s="281"/>
      <c r="F144" s="281"/>
      <c r="H144" s="281" t="s">
        <v>89</v>
      </c>
      <c r="I144" s="281"/>
      <c r="J144" s="281"/>
      <c r="K144" s="281"/>
      <c r="L144" s="281"/>
      <c r="M144" s="281"/>
    </row>
    <row r="145" spans="1:13" s="126" customFormat="1" ht="16.5" customHeight="1">
      <c r="A145" s="281"/>
      <c r="B145" s="281"/>
      <c r="C145" s="281"/>
      <c r="D145" s="281"/>
      <c r="E145" s="281"/>
      <c r="F145" s="281"/>
      <c r="H145" s="281"/>
      <c r="I145" s="281"/>
      <c r="J145" s="281"/>
      <c r="K145" s="281"/>
      <c r="L145" s="281"/>
      <c r="M145" s="281"/>
    </row>
    <row r="146" spans="1:13" ht="16.5" customHeight="1">
      <c r="A146" s="282" t="s">
        <v>74</v>
      </c>
      <c r="B146" s="282"/>
      <c r="C146" s="282"/>
      <c r="D146" s="282"/>
      <c r="E146" s="282"/>
      <c r="F146" s="282"/>
      <c r="H146" s="282" t="s">
        <v>74</v>
      </c>
      <c r="I146" s="282"/>
      <c r="J146" s="282"/>
      <c r="K146" s="282"/>
      <c r="L146" s="282"/>
      <c r="M146" s="282"/>
    </row>
    <row r="147" spans="1:13" ht="16.5" customHeight="1">
      <c r="A147" s="282"/>
      <c r="B147" s="282"/>
      <c r="C147" s="282"/>
      <c r="D147" s="282"/>
      <c r="E147" s="282"/>
      <c r="F147" s="282"/>
      <c r="H147" s="282"/>
      <c r="I147" s="282"/>
      <c r="J147" s="282"/>
      <c r="K147" s="282"/>
      <c r="L147" s="282"/>
      <c r="M147" s="282"/>
    </row>
    <row r="148" spans="1:13" ht="16.5" customHeight="1">
      <c r="A148" s="277" t="s">
        <v>75</v>
      </c>
      <c r="B148" s="283">
        <f>入場許可名簿!$B$6</f>
        <v>0</v>
      </c>
      <c r="C148" s="284"/>
      <c r="D148" s="285"/>
      <c r="E148" s="277" t="s">
        <v>66</v>
      </c>
      <c r="F148" s="278">
        <v>23</v>
      </c>
      <c r="H148" s="277" t="s">
        <v>75</v>
      </c>
      <c r="I148" s="283">
        <f>入場許可名簿!$B$6</f>
        <v>0</v>
      </c>
      <c r="J148" s="284"/>
      <c r="K148" s="285"/>
      <c r="L148" s="277" t="s">
        <v>66</v>
      </c>
      <c r="M148" s="278">
        <v>24</v>
      </c>
    </row>
    <row r="149" spans="1:13" ht="16.5" customHeight="1">
      <c r="A149" s="277"/>
      <c r="B149" s="286"/>
      <c r="C149" s="287"/>
      <c r="D149" s="288"/>
      <c r="E149" s="277"/>
      <c r="F149" s="278"/>
      <c r="H149" s="277"/>
      <c r="I149" s="286"/>
      <c r="J149" s="287"/>
      <c r="K149" s="288"/>
      <c r="L149" s="277"/>
      <c r="M149" s="278"/>
    </row>
    <row r="150" spans="1:13" ht="16.5" customHeight="1">
      <c r="A150" s="277" t="s">
        <v>76</v>
      </c>
      <c r="B150" s="279">
        <f>入場許可名簿!$C$28</f>
        <v>0</v>
      </c>
      <c r="C150" s="277" t="s">
        <v>77</v>
      </c>
      <c r="D150" s="280">
        <f>入場許可名簿!$D$28</f>
        <v>0</v>
      </c>
      <c r="E150" s="280"/>
      <c r="F150" s="280"/>
      <c r="H150" s="277" t="s">
        <v>76</v>
      </c>
      <c r="I150" s="279">
        <f>入場許可名簿!$C$29</f>
        <v>0</v>
      </c>
      <c r="J150" s="277" t="s">
        <v>77</v>
      </c>
      <c r="K150" s="280">
        <f>入場許可名簿!$D$29</f>
        <v>0</v>
      </c>
      <c r="L150" s="280"/>
      <c r="M150" s="280"/>
    </row>
    <row r="151" spans="1:13" ht="16.5" customHeight="1">
      <c r="A151" s="277"/>
      <c r="B151" s="279"/>
      <c r="C151" s="277"/>
      <c r="D151" s="280"/>
      <c r="E151" s="280"/>
      <c r="F151" s="280"/>
      <c r="H151" s="277"/>
      <c r="I151" s="279"/>
      <c r="J151" s="277"/>
      <c r="K151" s="280"/>
      <c r="L151" s="280"/>
      <c r="M151" s="280"/>
    </row>
    <row r="152" spans="1:13" ht="16.5" customHeight="1">
      <c r="A152" s="256" t="s">
        <v>88</v>
      </c>
      <c r="B152" s="257"/>
      <c r="C152" s="258"/>
      <c r="D152" s="256"/>
      <c r="E152" s="257"/>
      <c r="F152" s="258"/>
      <c r="H152" s="256" t="s">
        <v>88</v>
      </c>
      <c r="I152" s="257"/>
      <c r="J152" s="258"/>
      <c r="K152" s="256"/>
      <c r="L152" s="257"/>
      <c r="M152" s="258"/>
    </row>
    <row r="153" spans="1:13" ht="16.5" customHeight="1">
      <c r="A153" s="259" t="s">
        <v>87</v>
      </c>
      <c r="B153" s="260"/>
      <c r="C153" s="261"/>
      <c r="D153" s="268"/>
      <c r="E153" s="269"/>
      <c r="F153" s="270"/>
      <c r="H153" s="259" t="s">
        <v>87</v>
      </c>
      <c r="I153" s="260"/>
      <c r="J153" s="261"/>
      <c r="K153" s="268"/>
      <c r="L153" s="269"/>
      <c r="M153" s="270"/>
    </row>
    <row r="154" spans="1:13" ht="16.5" customHeight="1">
      <c r="A154" s="262"/>
      <c r="B154" s="263"/>
      <c r="C154" s="264"/>
      <c r="D154" s="271"/>
      <c r="E154" s="272"/>
      <c r="F154" s="273"/>
      <c r="H154" s="262"/>
      <c r="I154" s="263"/>
      <c r="J154" s="264"/>
      <c r="K154" s="271"/>
      <c r="L154" s="272"/>
      <c r="M154" s="273"/>
    </row>
    <row r="155" spans="1:13" ht="16.5" customHeight="1">
      <c r="A155" s="265"/>
      <c r="B155" s="266"/>
      <c r="C155" s="267"/>
      <c r="D155" s="274"/>
      <c r="E155" s="275"/>
      <c r="F155" s="276"/>
      <c r="H155" s="265"/>
      <c r="I155" s="266"/>
      <c r="J155" s="267"/>
      <c r="K155" s="274"/>
      <c r="L155" s="275"/>
      <c r="M155" s="276"/>
    </row>
    <row r="156" spans="1:13" ht="16.5" customHeight="1">
      <c r="A156" s="128"/>
      <c r="B156" s="128"/>
      <c r="C156" s="128"/>
      <c r="D156" s="129"/>
      <c r="E156" s="129"/>
      <c r="F156" s="129"/>
      <c r="H156" s="128"/>
      <c r="I156" s="128"/>
      <c r="J156" s="128"/>
      <c r="K156" s="129"/>
      <c r="L156" s="129"/>
      <c r="M156" s="129"/>
    </row>
    <row r="157" spans="1:13" s="126" customFormat="1" ht="16.5" customHeight="1">
      <c r="A157" s="281" t="s">
        <v>89</v>
      </c>
      <c r="B157" s="281"/>
      <c r="C157" s="281"/>
      <c r="D157" s="281"/>
      <c r="E157" s="281"/>
      <c r="F157" s="281"/>
      <c r="H157" s="281" t="s">
        <v>89</v>
      </c>
      <c r="I157" s="281"/>
      <c r="J157" s="281"/>
      <c r="K157" s="281"/>
      <c r="L157" s="281"/>
      <c r="M157" s="281"/>
    </row>
    <row r="158" spans="1:13" s="126" customFormat="1" ht="16.5" customHeight="1">
      <c r="A158" s="281"/>
      <c r="B158" s="281"/>
      <c r="C158" s="281"/>
      <c r="D158" s="281"/>
      <c r="E158" s="281"/>
      <c r="F158" s="281"/>
      <c r="H158" s="281"/>
      <c r="I158" s="281"/>
      <c r="J158" s="281"/>
      <c r="K158" s="281"/>
      <c r="L158" s="281"/>
      <c r="M158" s="281"/>
    </row>
    <row r="159" spans="1:13" ht="16.5" customHeight="1">
      <c r="A159" s="282" t="s">
        <v>74</v>
      </c>
      <c r="B159" s="282"/>
      <c r="C159" s="282"/>
      <c r="D159" s="282"/>
      <c r="E159" s="282"/>
      <c r="F159" s="282"/>
      <c r="H159" s="282" t="s">
        <v>74</v>
      </c>
      <c r="I159" s="282"/>
      <c r="J159" s="282"/>
      <c r="K159" s="282"/>
      <c r="L159" s="282"/>
      <c r="M159" s="282"/>
    </row>
    <row r="160" spans="1:13" ht="16.5" customHeight="1">
      <c r="A160" s="282"/>
      <c r="B160" s="282"/>
      <c r="C160" s="282"/>
      <c r="D160" s="282"/>
      <c r="E160" s="282"/>
      <c r="F160" s="282"/>
      <c r="H160" s="282"/>
      <c r="I160" s="282"/>
      <c r="J160" s="282"/>
      <c r="K160" s="282"/>
      <c r="L160" s="282"/>
      <c r="M160" s="282"/>
    </row>
    <row r="161" spans="1:13" ht="16.5" customHeight="1">
      <c r="A161" s="277" t="s">
        <v>75</v>
      </c>
      <c r="B161" s="283">
        <f>入場許可名簿!$B$6</f>
        <v>0</v>
      </c>
      <c r="C161" s="284"/>
      <c r="D161" s="285"/>
      <c r="E161" s="277" t="s">
        <v>66</v>
      </c>
      <c r="F161" s="278">
        <v>25</v>
      </c>
      <c r="H161" s="277" t="s">
        <v>75</v>
      </c>
      <c r="I161" s="283">
        <f>入場許可名簿!$B$6</f>
        <v>0</v>
      </c>
      <c r="J161" s="284"/>
      <c r="K161" s="285"/>
      <c r="L161" s="277" t="s">
        <v>66</v>
      </c>
      <c r="M161" s="278">
        <v>26</v>
      </c>
    </row>
    <row r="162" spans="1:13" ht="16.5" customHeight="1">
      <c r="A162" s="277"/>
      <c r="B162" s="286"/>
      <c r="C162" s="287"/>
      <c r="D162" s="288"/>
      <c r="E162" s="277"/>
      <c r="F162" s="278"/>
      <c r="H162" s="277"/>
      <c r="I162" s="286"/>
      <c r="J162" s="287"/>
      <c r="K162" s="288"/>
      <c r="L162" s="277"/>
      <c r="M162" s="278"/>
    </row>
    <row r="163" spans="1:13" ht="16.5" customHeight="1">
      <c r="A163" s="277" t="s">
        <v>76</v>
      </c>
      <c r="B163" s="279">
        <f>入場許可名簿!$C$30</f>
        <v>0</v>
      </c>
      <c r="C163" s="277" t="s">
        <v>77</v>
      </c>
      <c r="D163" s="280">
        <f>入場許可名簿!$D$30</f>
        <v>0</v>
      </c>
      <c r="E163" s="280"/>
      <c r="F163" s="280"/>
      <c r="H163" s="277" t="s">
        <v>76</v>
      </c>
      <c r="I163" s="279">
        <f>入場許可名簿!$C$31</f>
        <v>0</v>
      </c>
      <c r="J163" s="277" t="s">
        <v>77</v>
      </c>
      <c r="K163" s="280">
        <f>入場許可名簿!$D$31</f>
        <v>0</v>
      </c>
      <c r="L163" s="280"/>
      <c r="M163" s="280"/>
    </row>
    <row r="164" spans="1:13" ht="16.5" customHeight="1">
      <c r="A164" s="277"/>
      <c r="B164" s="279"/>
      <c r="C164" s="277"/>
      <c r="D164" s="280"/>
      <c r="E164" s="280"/>
      <c r="F164" s="280"/>
      <c r="H164" s="277"/>
      <c r="I164" s="279"/>
      <c r="J164" s="277"/>
      <c r="K164" s="280"/>
      <c r="L164" s="280"/>
      <c r="M164" s="280"/>
    </row>
    <row r="165" spans="1:13" ht="16.5" customHeight="1">
      <c r="A165" s="256" t="s">
        <v>88</v>
      </c>
      <c r="B165" s="257"/>
      <c r="C165" s="258"/>
      <c r="D165" s="256"/>
      <c r="E165" s="257"/>
      <c r="F165" s="258"/>
      <c r="H165" s="256" t="s">
        <v>88</v>
      </c>
      <c r="I165" s="257"/>
      <c r="J165" s="258"/>
      <c r="K165" s="256"/>
      <c r="L165" s="257"/>
      <c r="M165" s="258"/>
    </row>
    <row r="166" spans="1:13" ht="16.5" customHeight="1">
      <c r="A166" s="259" t="s">
        <v>87</v>
      </c>
      <c r="B166" s="260"/>
      <c r="C166" s="261"/>
      <c r="D166" s="268"/>
      <c r="E166" s="269"/>
      <c r="F166" s="270"/>
      <c r="H166" s="259" t="s">
        <v>87</v>
      </c>
      <c r="I166" s="260"/>
      <c r="J166" s="261"/>
      <c r="K166" s="268"/>
      <c r="L166" s="269"/>
      <c r="M166" s="270"/>
    </row>
    <row r="167" spans="1:13" ht="16.5" customHeight="1">
      <c r="A167" s="262"/>
      <c r="B167" s="263"/>
      <c r="C167" s="264"/>
      <c r="D167" s="271"/>
      <c r="E167" s="272"/>
      <c r="F167" s="273"/>
      <c r="H167" s="262"/>
      <c r="I167" s="263"/>
      <c r="J167" s="264"/>
      <c r="K167" s="271"/>
      <c r="L167" s="272"/>
      <c r="M167" s="273"/>
    </row>
    <row r="168" spans="1:13" ht="16.5" customHeight="1">
      <c r="A168" s="265"/>
      <c r="B168" s="266"/>
      <c r="C168" s="267"/>
      <c r="D168" s="274"/>
      <c r="E168" s="275"/>
      <c r="F168" s="276"/>
      <c r="H168" s="265"/>
      <c r="I168" s="266"/>
      <c r="J168" s="267"/>
      <c r="K168" s="274"/>
      <c r="L168" s="275"/>
      <c r="M168" s="276"/>
    </row>
    <row r="169" spans="1:13" ht="16.5" customHeight="1"/>
    <row r="170" spans="1:13" s="126" customFormat="1" ht="16.5" customHeight="1">
      <c r="A170" s="281" t="s">
        <v>89</v>
      </c>
      <c r="B170" s="281"/>
      <c r="C170" s="281"/>
      <c r="D170" s="281"/>
      <c r="E170" s="281"/>
      <c r="F170" s="281"/>
      <c r="H170" s="281" t="s">
        <v>89</v>
      </c>
      <c r="I170" s="281"/>
      <c r="J170" s="281"/>
      <c r="K170" s="281"/>
      <c r="L170" s="281"/>
      <c r="M170" s="281"/>
    </row>
    <row r="171" spans="1:13" s="126" customFormat="1" ht="16.5" customHeight="1">
      <c r="A171" s="281"/>
      <c r="B171" s="281"/>
      <c r="C171" s="281"/>
      <c r="D171" s="281"/>
      <c r="E171" s="281"/>
      <c r="F171" s="281"/>
      <c r="H171" s="281"/>
      <c r="I171" s="281"/>
      <c r="J171" s="281"/>
      <c r="K171" s="281"/>
      <c r="L171" s="281"/>
      <c r="M171" s="281"/>
    </row>
    <row r="172" spans="1:13" ht="16.5" customHeight="1">
      <c r="A172" s="282" t="s">
        <v>74</v>
      </c>
      <c r="B172" s="282"/>
      <c r="C172" s="282"/>
      <c r="D172" s="282"/>
      <c r="E172" s="282"/>
      <c r="F172" s="282"/>
      <c r="H172" s="282" t="s">
        <v>74</v>
      </c>
      <c r="I172" s="282"/>
      <c r="J172" s="282"/>
      <c r="K172" s="282"/>
      <c r="L172" s="282"/>
      <c r="M172" s="282"/>
    </row>
    <row r="173" spans="1:13" ht="16.5" customHeight="1">
      <c r="A173" s="282"/>
      <c r="B173" s="282"/>
      <c r="C173" s="282"/>
      <c r="D173" s="282"/>
      <c r="E173" s="282"/>
      <c r="F173" s="282"/>
      <c r="H173" s="282"/>
      <c r="I173" s="282"/>
      <c r="J173" s="282"/>
      <c r="K173" s="282"/>
      <c r="L173" s="282"/>
      <c r="M173" s="282"/>
    </row>
    <row r="174" spans="1:13" ht="16.5" customHeight="1">
      <c r="A174" s="277" t="s">
        <v>75</v>
      </c>
      <c r="B174" s="283">
        <f>入場許可名簿!$B$6</f>
        <v>0</v>
      </c>
      <c r="C174" s="284"/>
      <c r="D174" s="285"/>
      <c r="E174" s="277" t="s">
        <v>66</v>
      </c>
      <c r="F174" s="278">
        <v>27</v>
      </c>
      <c r="H174" s="277" t="s">
        <v>75</v>
      </c>
      <c r="I174" s="283">
        <f>入場許可名簿!$B$6</f>
        <v>0</v>
      </c>
      <c r="J174" s="284"/>
      <c r="K174" s="285"/>
      <c r="L174" s="277" t="s">
        <v>66</v>
      </c>
      <c r="M174" s="278">
        <v>28</v>
      </c>
    </row>
    <row r="175" spans="1:13" ht="16.5" customHeight="1">
      <c r="A175" s="277"/>
      <c r="B175" s="286"/>
      <c r="C175" s="287"/>
      <c r="D175" s="288"/>
      <c r="E175" s="277"/>
      <c r="F175" s="278"/>
      <c r="H175" s="277"/>
      <c r="I175" s="286"/>
      <c r="J175" s="287"/>
      <c r="K175" s="288"/>
      <c r="L175" s="277"/>
      <c r="M175" s="278"/>
    </row>
    <row r="176" spans="1:13" ht="16.5" customHeight="1">
      <c r="A176" s="277" t="s">
        <v>76</v>
      </c>
      <c r="B176" s="279">
        <f>入場許可名簿!$C$32</f>
        <v>0</v>
      </c>
      <c r="C176" s="277" t="s">
        <v>77</v>
      </c>
      <c r="D176" s="280">
        <f>入場許可名簿!$D$32</f>
        <v>0</v>
      </c>
      <c r="E176" s="280"/>
      <c r="F176" s="280"/>
      <c r="H176" s="277" t="s">
        <v>76</v>
      </c>
      <c r="I176" s="279">
        <f>入場許可名簿!$C$33</f>
        <v>0</v>
      </c>
      <c r="J176" s="277" t="s">
        <v>77</v>
      </c>
      <c r="K176" s="280">
        <f>入場許可名簿!$D$33</f>
        <v>0</v>
      </c>
      <c r="L176" s="280"/>
      <c r="M176" s="280"/>
    </row>
    <row r="177" spans="1:13" ht="16.5" customHeight="1">
      <c r="A177" s="277"/>
      <c r="B177" s="279"/>
      <c r="C177" s="277"/>
      <c r="D177" s="280"/>
      <c r="E177" s="280"/>
      <c r="F177" s="280"/>
      <c r="H177" s="277"/>
      <c r="I177" s="279"/>
      <c r="J177" s="277"/>
      <c r="K177" s="280"/>
      <c r="L177" s="280"/>
      <c r="M177" s="280"/>
    </row>
    <row r="178" spans="1:13" ht="16.5" customHeight="1">
      <c r="A178" s="256" t="s">
        <v>88</v>
      </c>
      <c r="B178" s="257"/>
      <c r="C178" s="258"/>
      <c r="D178" s="256"/>
      <c r="E178" s="257"/>
      <c r="F178" s="258"/>
      <c r="H178" s="256" t="s">
        <v>88</v>
      </c>
      <c r="I178" s="257"/>
      <c r="J178" s="258"/>
      <c r="K178" s="256"/>
      <c r="L178" s="257"/>
      <c r="M178" s="258"/>
    </row>
    <row r="179" spans="1:13" ht="16.5" customHeight="1">
      <c r="A179" s="259" t="s">
        <v>87</v>
      </c>
      <c r="B179" s="260"/>
      <c r="C179" s="261"/>
      <c r="D179" s="268"/>
      <c r="E179" s="269"/>
      <c r="F179" s="270"/>
      <c r="H179" s="259" t="s">
        <v>87</v>
      </c>
      <c r="I179" s="260"/>
      <c r="J179" s="261"/>
      <c r="K179" s="268"/>
      <c r="L179" s="269"/>
      <c r="M179" s="270"/>
    </row>
    <row r="180" spans="1:13" ht="16.5" customHeight="1">
      <c r="A180" s="262"/>
      <c r="B180" s="263"/>
      <c r="C180" s="264"/>
      <c r="D180" s="271"/>
      <c r="E180" s="272"/>
      <c r="F180" s="273"/>
      <c r="H180" s="262"/>
      <c r="I180" s="263"/>
      <c r="J180" s="264"/>
      <c r="K180" s="271"/>
      <c r="L180" s="272"/>
      <c r="M180" s="273"/>
    </row>
    <row r="181" spans="1:13" ht="16.5" customHeight="1">
      <c r="A181" s="265"/>
      <c r="B181" s="266"/>
      <c r="C181" s="267"/>
      <c r="D181" s="274"/>
      <c r="E181" s="275"/>
      <c r="F181" s="276"/>
      <c r="H181" s="265"/>
      <c r="I181" s="266"/>
      <c r="J181" s="267"/>
      <c r="K181" s="274"/>
      <c r="L181" s="275"/>
      <c r="M181" s="276"/>
    </row>
    <row r="182" spans="1:13" ht="16.5" customHeight="1"/>
    <row r="183" spans="1:13" s="126" customFormat="1" ht="16.5" customHeight="1">
      <c r="A183" s="281" t="s">
        <v>89</v>
      </c>
      <c r="B183" s="281"/>
      <c r="C183" s="281"/>
      <c r="D183" s="281"/>
      <c r="E183" s="281"/>
      <c r="F183" s="281"/>
      <c r="H183" s="281" t="s">
        <v>89</v>
      </c>
      <c r="I183" s="281"/>
      <c r="J183" s="281"/>
      <c r="K183" s="281"/>
      <c r="L183" s="281"/>
      <c r="M183" s="281"/>
    </row>
    <row r="184" spans="1:13" s="126" customFormat="1" ht="16.5" customHeight="1">
      <c r="A184" s="281"/>
      <c r="B184" s="281"/>
      <c r="C184" s="281"/>
      <c r="D184" s="281"/>
      <c r="E184" s="281"/>
      <c r="F184" s="281"/>
      <c r="H184" s="281"/>
      <c r="I184" s="281"/>
      <c r="J184" s="281"/>
      <c r="K184" s="281"/>
      <c r="L184" s="281"/>
      <c r="M184" s="281"/>
    </row>
    <row r="185" spans="1:13" ht="16.5" customHeight="1">
      <c r="A185" s="282" t="s">
        <v>74</v>
      </c>
      <c r="B185" s="282"/>
      <c r="C185" s="282"/>
      <c r="D185" s="282"/>
      <c r="E185" s="282"/>
      <c r="F185" s="282"/>
      <c r="H185" s="282" t="s">
        <v>74</v>
      </c>
      <c r="I185" s="282"/>
      <c r="J185" s="282"/>
      <c r="K185" s="282"/>
      <c r="L185" s="282"/>
      <c r="M185" s="282"/>
    </row>
    <row r="186" spans="1:13" ht="16.5" customHeight="1">
      <c r="A186" s="282"/>
      <c r="B186" s="282"/>
      <c r="C186" s="282"/>
      <c r="D186" s="282"/>
      <c r="E186" s="282"/>
      <c r="F186" s="282"/>
      <c r="H186" s="282"/>
      <c r="I186" s="282"/>
      <c r="J186" s="282"/>
      <c r="K186" s="282"/>
      <c r="L186" s="282"/>
      <c r="M186" s="282"/>
    </row>
    <row r="187" spans="1:13" ht="16.5" customHeight="1">
      <c r="A187" s="277" t="s">
        <v>75</v>
      </c>
      <c r="B187" s="283">
        <f>入場許可名簿!$B$6</f>
        <v>0</v>
      </c>
      <c r="C187" s="284"/>
      <c r="D187" s="285"/>
      <c r="E187" s="277" t="s">
        <v>66</v>
      </c>
      <c r="F187" s="278">
        <v>29</v>
      </c>
      <c r="H187" s="277" t="s">
        <v>75</v>
      </c>
      <c r="I187" s="283">
        <f>入場許可名簿!$B$6</f>
        <v>0</v>
      </c>
      <c r="J187" s="284"/>
      <c r="K187" s="285"/>
      <c r="L187" s="277" t="s">
        <v>66</v>
      </c>
      <c r="M187" s="278">
        <v>30</v>
      </c>
    </row>
    <row r="188" spans="1:13" ht="16.5" customHeight="1">
      <c r="A188" s="277"/>
      <c r="B188" s="286"/>
      <c r="C188" s="287"/>
      <c r="D188" s="288"/>
      <c r="E188" s="277"/>
      <c r="F188" s="278"/>
      <c r="H188" s="277"/>
      <c r="I188" s="286"/>
      <c r="J188" s="287"/>
      <c r="K188" s="288"/>
      <c r="L188" s="277"/>
      <c r="M188" s="278"/>
    </row>
    <row r="189" spans="1:13" ht="16.5" customHeight="1">
      <c r="A189" s="277" t="s">
        <v>76</v>
      </c>
      <c r="B189" s="279">
        <f>入場許可名簿!$C$34</f>
        <v>0</v>
      </c>
      <c r="C189" s="277" t="s">
        <v>77</v>
      </c>
      <c r="D189" s="280">
        <f>入場許可名簿!$D$34</f>
        <v>0</v>
      </c>
      <c r="E189" s="280"/>
      <c r="F189" s="280"/>
      <c r="H189" s="277" t="s">
        <v>76</v>
      </c>
      <c r="I189" s="279">
        <f>入場許可名簿!$C$35</f>
        <v>0</v>
      </c>
      <c r="J189" s="277" t="s">
        <v>77</v>
      </c>
      <c r="K189" s="280">
        <f>入場許可名簿!$D$35</f>
        <v>0</v>
      </c>
      <c r="L189" s="280"/>
      <c r="M189" s="280"/>
    </row>
    <row r="190" spans="1:13" ht="16.5" customHeight="1">
      <c r="A190" s="277"/>
      <c r="B190" s="279"/>
      <c r="C190" s="277"/>
      <c r="D190" s="280"/>
      <c r="E190" s="280"/>
      <c r="F190" s="280"/>
      <c r="H190" s="277"/>
      <c r="I190" s="279"/>
      <c r="J190" s="277"/>
      <c r="K190" s="280"/>
      <c r="L190" s="280"/>
      <c r="M190" s="280"/>
    </row>
    <row r="191" spans="1:13" ht="16.5" customHeight="1">
      <c r="A191" s="256" t="s">
        <v>88</v>
      </c>
      <c r="B191" s="257"/>
      <c r="C191" s="258"/>
      <c r="D191" s="256"/>
      <c r="E191" s="257"/>
      <c r="F191" s="258"/>
      <c r="H191" s="256" t="s">
        <v>88</v>
      </c>
      <c r="I191" s="257"/>
      <c r="J191" s="258"/>
      <c r="K191" s="256"/>
      <c r="L191" s="257"/>
      <c r="M191" s="258"/>
    </row>
    <row r="192" spans="1:13" ht="16.5" customHeight="1">
      <c r="A192" s="259" t="s">
        <v>87</v>
      </c>
      <c r="B192" s="260"/>
      <c r="C192" s="261"/>
      <c r="D192" s="268"/>
      <c r="E192" s="269"/>
      <c r="F192" s="270"/>
      <c r="H192" s="259" t="s">
        <v>87</v>
      </c>
      <c r="I192" s="260"/>
      <c r="J192" s="261"/>
      <c r="K192" s="268"/>
      <c r="L192" s="269"/>
      <c r="M192" s="270"/>
    </row>
    <row r="193" spans="1:13" ht="16.5" customHeight="1">
      <c r="A193" s="262"/>
      <c r="B193" s="263"/>
      <c r="C193" s="264"/>
      <c r="D193" s="271"/>
      <c r="E193" s="272"/>
      <c r="F193" s="273"/>
      <c r="H193" s="262"/>
      <c r="I193" s="263"/>
      <c r="J193" s="264"/>
      <c r="K193" s="271"/>
      <c r="L193" s="272"/>
      <c r="M193" s="273"/>
    </row>
    <row r="194" spans="1:13" ht="16.5" customHeight="1">
      <c r="A194" s="265"/>
      <c r="B194" s="266"/>
      <c r="C194" s="267"/>
      <c r="D194" s="274"/>
      <c r="E194" s="275"/>
      <c r="F194" s="276"/>
      <c r="H194" s="265"/>
      <c r="I194" s="266"/>
      <c r="J194" s="267"/>
      <c r="K194" s="274"/>
      <c r="L194" s="275"/>
      <c r="M194" s="276"/>
    </row>
    <row r="195" spans="1:13" ht="16.5" customHeight="1"/>
    <row r="196" spans="1:13" s="126" customFormat="1" ht="16.5" customHeight="1">
      <c r="A196" s="281" t="s">
        <v>89</v>
      </c>
      <c r="B196" s="281"/>
      <c r="C196" s="281"/>
      <c r="D196" s="281"/>
      <c r="E196" s="281"/>
      <c r="F196" s="281"/>
      <c r="H196" s="281" t="s">
        <v>89</v>
      </c>
      <c r="I196" s="281"/>
      <c r="J196" s="281"/>
      <c r="K196" s="281"/>
      <c r="L196" s="281"/>
      <c r="M196" s="281"/>
    </row>
    <row r="197" spans="1:13" s="126" customFormat="1" ht="16.5" customHeight="1">
      <c r="A197" s="281"/>
      <c r="B197" s="281"/>
      <c r="C197" s="281"/>
      <c r="D197" s="281"/>
      <c r="E197" s="281"/>
      <c r="F197" s="281"/>
      <c r="H197" s="281"/>
      <c r="I197" s="281"/>
      <c r="J197" s="281"/>
      <c r="K197" s="281"/>
      <c r="L197" s="281"/>
      <c r="M197" s="281"/>
    </row>
    <row r="198" spans="1:13" ht="16.5" customHeight="1">
      <c r="A198" s="282" t="s">
        <v>74</v>
      </c>
      <c r="B198" s="282"/>
      <c r="C198" s="282"/>
      <c r="D198" s="282"/>
      <c r="E198" s="282"/>
      <c r="F198" s="282"/>
      <c r="H198" s="282" t="s">
        <v>74</v>
      </c>
      <c r="I198" s="282"/>
      <c r="J198" s="282"/>
      <c r="K198" s="282"/>
      <c r="L198" s="282"/>
      <c r="M198" s="282"/>
    </row>
    <row r="199" spans="1:13" ht="16.5" customHeight="1">
      <c r="A199" s="282"/>
      <c r="B199" s="282"/>
      <c r="C199" s="282"/>
      <c r="D199" s="282"/>
      <c r="E199" s="282"/>
      <c r="F199" s="282"/>
      <c r="H199" s="282"/>
      <c r="I199" s="282"/>
      <c r="J199" s="282"/>
      <c r="K199" s="282"/>
      <c r="L199" s="282"/>
      <c r="M199" s="282"/>
    </row>
    <row r="200" spans="1:13" ht="16.5" customHeight="1">
      <c r="A200" s="277" t="s">
        <v>75</v>
      </c>
      <c r="B200" s="283">
        <f>入場許可名簿!$B$6</f>
        <v>0</v>
      </c>
      <c r="C200" s="284"/>
      <c r="D200" s="285"/>
      <c r="E200" s="277" t="s">
        <v>66</v>
      </c>
      <c r="F200" s="278">
        <v>31</v>
      </c>
      <c r="H200" s="277" t="s">
        <v>75</v>
      </c>
      <c r="I200" s="283">
        <f>入場許可名簿!$B$6</f>
        <v>0</v>
      </c>
      <c r="J200" s="284"/>
      <c r="K200" s="285"/>
      <c r="L200" s="277" t="s">
        <v>66</v>
      </c>
      <c r="M200" s="278">
        <v>32</v>
      </c>
    </row>
    <row r="201" spans="1:13" ht="16.5" customHeight="1">
      <c r="A201" s="277"/>
      <c r="B201" s="286"/>
      <c r="C201" s="287"/>
      <c r="D201" s="288"/>
      <c r="E201" s="277"/>
      <c r="F201" s="278"/>
      <c r="H201" s="277"/>
      <c r="I201" s="286"/>
      <c r="J201" s="287"/>
      <c r="K201" s="288"/>
      <c r="L201" s="277"/>
      <c r="M201" s="278"/>
    </row>
    <row r="202" spans="1:13" ht="16.5" customHeight="1">
      <c r="A202" s="277" t="s">
        <v>76</v>
      </c>
      <c r="B202" s="279">
        <f>入場許可名簿!$C$36</f>
        <v>0</v>
      </c>
      <c r="C202" s="277" t="s">
        <v>77</v>
      </c>
      <c r="D202" s="280">
        <f>入場許可名簿!$D$36</f>
        <v>0</v>
      </c>
      <c r="E202" s="280"/>
      <c r="F202" s="280"/>
      <c r="H202" s="277" t="s">
        <v>76</v>
      </c>
      <c r="I202" s="279">
        <f>入場許可名簿!$C$37</f>
        <v>0</v>
      </c>
      <c r="J202" s="277" t="s">
        <v>77</v>
      </c>
      <c r="K202" s="280">
        <f>入場許可名簿!$D$37</f>
        <v>0</v>
      </c>
      <c r="L202" s="280"/>
      <c r="M202" s="280"/>
    </row>
    <row r="203" spans="1:13" ht="16.5" customHeight="1">
      <c r="A203" s="277"/>
      <c r="B203" s="279"/>
      <c r="C203" s="277"/>
      <c r="D203" s="280"/>
      <c r="E203" s="280"/>
      <c r="F203" s="280"/>
      <c r="H203" s="277"/>
      <c r="I203" s="279"/>
      <c r="J203" s="277"/>
      <c r="K203" s="280"/>
      <c r="L203" s="280"/>
      <c r="M203" s="280"/>
    </row>
    <row r="204" spans="1:13" ht="16.5" customHeight="1">
      <c r="A204" s="256" t="s">
        <v>88</v>
      </c>
      <c r="B204" s="257"/>
      <c r="C204" s="258"/>
      <c r="D204" s="256"/>
      <c r="E204" s="257"/>
      <c r="F204" s="258"/>
      <c r="H204" s="256" t="s">
        <v>88</v>
      </c>
      <c r="I204" s="257"/>
      <c r="J204" s="258"/>
      <c r="K204" s="256"/>
      <c r="L204" s="257"/>
      <c r="M204" s="258"/>
    </row>
    <row r="205" spans="1:13" ht="16.5" customHeight="1">
      <c r="A205" s="259" t="s">
        <v>87</v>
      </c>
      <c r="B205" s="260"/>
      <c r="C205" s="261"/>
      <c r="D205" s="268"/>
      <c r="E205" s="269"/>
      <c r="F205" s="270"/>
      <c r="H205" s="259" t="s">
        <v>87</v>
      </c>
      <c r="I205" s="260"/>
      <c r="J205" s="261"/>
      <c r="K205" s="268"/>
      <c r="L205" s="269"/>
      <c r="M205" s="270"/>
    </row>
    <row r="206" spans="1:13" ht="16.5" customHeight="1">
      <c r="A206" s="262"/>
      <c r="B206" s="263"/>
      <c r="C206" s="264"/>
      <c r="D206" s="271"/>
      <c r="E206" s="272"/>
      <c r="F206" s="273"/>
      <c r="H206" s="262"/>
      <c r="I206" s="263"/>
      <c r="J206" s="264"/>
      <c r="K206" s="271"/>
      <c r="L206" s="272"/>
      <c r="M206" s="273"/>
    </row>
    <row r="207" spans="1:13" ht="16.5" customHeight="1">
      <c r="A207" s="265"/>
      <c r="B207" s="266"/>
      <c r="C207" s="267"/>
      <c r="D207" s="274"/>
      <c r="E207" s="275"/>
      <c r="F207" s="276"/>
      <c r="H207" s="265"/>
      <c r="I207" s="266"/>
      <c r="J207" s="267"/>
      <c r="K207" s="274"/>
      <c r="L207" s="275"/>
      <c r="M207" s="276"/>
    </row>
    <row r="208" spans="1:13" ht="16.5" customHeight="1">
      <c r="A208" s="128"/>
      <c r="B208" s="128"/>
      <c r="C208" s="128"/>
      <c r="D208" s="129"/>
      <c r="E208" s="129"/>
      <c r="F208" s="129"/>
      <c r="H208" s="128"/>
      <c r="I208" s="128"/>
      <c r="J208" s="128"/>
      <c r="K208" s="129"/>
      <c r="L208" s="129"/>
      <c r="M208" s="129"/>
    </row>
    <row r="209" spans="1:13" s="126" customFormat="1" ht="16.5" customHeight="1">
      <c r="A209" s="281" t="s">
        <v>89</v>
      </c>
      <c r="B209" s="281"/>
      <c r="C209" s="281"/>
      <c r="D209" s="281"/>
      <c r="E209" s="281"/>
      <c r="F209" s="281"/>
      <c r="H209" s="281" t="s">
        <v>89</v>
      </c>
      <c r="I209" s="281"/>
      <c r="J209" s="281"/>
      <c r="K209" s="281"/>
      <c r="L209" s="281"/>
      <c r="M209" s="281"/>
    </row>
    <row r="210" spans="1:13" s="126" customFormat="1" ht="16.5" customHeight="1">
      <c r="A210" s="281"/>
      <c r="B210" s="281"/>
      <c r="C210" s="281"/>
      <c r="D210" s="281"/>
      <c r="E210" s="281"/>
      <c r="F210" s="281"/>
      <c r="H210" s="281"/>
      <c r="I210" s="281"/>
      <c r="J210" s="281"/>
      <c r="K210" s="281"/>
      <c r="L210" s="281"/>
      <c r="M210" s="281"/>
    </row>
    <row r="211" spans="1:13" ht="16.5" customHeight="1">
      <c r="A211" s="282" t="s">
        <v>74</v>
      </c>
      <c r="B211" s="282"/>
      <c r="C211" s="282"/>
      <c r="D211" s="282"/>
      <c r="E211" s="282"/>
      <c r="F211" s="282"/>
      <c r="H211" s="282" t="s">
        <v>74</v>
      </c>
      <c r="I211" s="282"/>
      <c r="J211" s="282"/>
      <c r="K211" s="282"/>
      <c r="L211" s="282"/>
      <c r="M211" s="282"/>
    </row>
    <row r="212" spans="1:13" ht="16.5" customHeight="1">
      <c r="A212" s="282"/>
      <c r="B212" s="282"/>
      <c r="C212" s="282"/>
      <c r="D212" s="282"/>
      <c r="E212" s="282"/>
      <c r="F212" s="282"/>
      <c r="H212" s="282"/>
      <c r="I212" s="282"/>
      <c r="J212" s="282"/>
      <c r="K212" s="282"/>
      <c r="L212" s="282"/>
      <c r="M212" s="282"/>
    </row>
    <row r="213" spans="1:13" ht="16.5" customHeight="1">
      <c r="A213" s="277" t="s">
        <v>75</v>
      </c>
      <c r="B213" s="283">
        <f>入場許可名簿!$B$6</f>
        <v>0</v>
      </c>
      <c r="C213" s="284"/>
      <c r="D213" s="285"/>
      <c r="E213" s="277" t="s">
        <v>66</v>
      </c>
      <c r="F213" s="278">
        <v>33</v>
      </c>
      <c r="H213" s="277" t="s">
        <v>75</v>
      </c>
      <c r="I213" s="283">
        <f>入場許可名簿!$B$6</f>
        <v>0</v>
      </c>
      <c r="J213" s="284"/>
      <c r="K213" s="285"/>
      <c r="L213" s="277" t="s">
        <v>66</v>
      </c>
      <c r="M213" s="278">
        <v>34</v>
      </c>
    </row>
    <row r="214" spans="1:13" ht="16.5" customHeight="1">
      <c r="A214" s="277"/>
      <c r="B214" s="286"/>
      <c r="C214" s="287"/>
      <c r="D214" s="288"/>
      <c r="E214" s="277"/>
      <c r="F214" s="278"/>
      <c r="H214" s="277"/>
      <c r="I214" s="286"/>
      <c r="J214" s="287"/>
      <c r="K214" s="288"/>
      <c r="L214" s="277"/>
      <c r="M214" s="278"/>
    </row>
    <row r="215" spans="1:13" ht="16.5" customHeight="1">
      <c r="A215" s="277" t="s">
        <v>76</v>
      </c>
      <c r="B215" s="279">
        <f>入場許可名簿!$C$38</f>
        <v>0</v>
      </c>
      <c r="C215" s="277" t="s">
        <v>77</v>
      </c>
      <c r="D215" s="280">
        <f>入場許可名簿!$D$38</f>
        <v>0</v>
      </c>
      <c r="E215" s="280"/>
      <c r="F215" s="280"/>
      <c r="H215" s="277" t="s">
        <v>76</v>
      </c>
      <c r="I215" s="279">
        <f>入場許可名簿!$C$39</f>
        <v>0</v>
      </c>
      <c r="J215" s="277" t="s">
        <v>77</v>
      </c>
      <c r="K215" s="280">
        <f>入場許可名簿!$D$39</f>
        <v>0</v>
      </c>
      <c r="L215" s="280"/>
      <c r="M215" s="280"/>
    </row>
    <row r="216" spans="1:13" ht="16.5" customHeight="1">
      <c r="A216" s="277"/>
      <c r="B216" s="279"/>
      <c r="C216" s="277"/>
      <c r="D216" s="280"/>
      <c r="E216" s="280"/>
      <c r="F216" s="280"/>
      <c r="H216" s="277"/>
      <c r="I216" s="279"/>
      <c r="J216" s="277"/>
      <c r="K216" s="280"/>
      <c r="L216" s="280"/>
      <c r="M216" s="280"/>
    </row>
    <row r="217" spans="1:13" ht="16.5" customHeight="1">
      <c r="A217" s="256" t="s">
        <v>88</v>
      </c>
      <c r="B217" s="257"/>
      <c r="C217" s="258"/>
      <c r="D217" s="256"/>
      <c r="E217" s="257"/>
      <c r="F217" s="258"/>
      <c r="H217" s="256" t="s">
        <v>88</v>
      </c>
      <c r="I217" s="257"/>
      <c r="J217" s="258"/>
      <c r="K217" s="256"/>
      <c r="L217" s="257"/>
      <c r="M217" s="258"/>
    </row>
    <row r="218" spans="1:13" ht="16.5" customHeight="1">
      <c r="A218" s="259" t="s">
        <v>87</v>
      </c>
      <c r="B218" s="260"/>
      <c r="C218" s="261"/>
      <c r="D218" s="268"/>
      <c r="E218" s="269"/>
      <c r="F218" s="270"/>
      <c r="H218" s="259" t="s">
        <v>87</v>
      </c>
      <c r="I218" s="260"/>
      <c r="J218" s="261"/>
      <c r="K218" s="268"/>
      <c r="L218" s="269"/>
      <c r="M218" s="270"/>
    </row>
    <row r="219" spans="1:13" ht="16.5" customHeight="1">
      <c r="A219" s="262"/>
      <c r="B219" s="263"/>
      <c r="C219" s="264"/>
      <c r="D219" s="271"/>
      <c r="E219" s="272"/>
      <c r="F219" s="273"/>
      <c r="H219" s="262"/>
      <c r="I219" s="263"/>
      <c r="J219" s="264"/>
      <c r="K219" s="271"/>
      <c r="L219" s="272"/>
      <c r="M219" s="273"/>
    </row>
    <row r="220" spans="1:13" ht="16.5" customHeight="1">
      <c r="A220" s="265"/>
      <c r="B220" s="266"/>
      <c r="C220" s="267"/>
      <c r="D220" s="274"/>
      <c r="E220" s="275"/>
      <c r="F220" s="276"/>
      <c r="H220" s="265"/>
      <c r="I220" s="266"/>
      <c r="J220" s="267"/>
      <c r="K220" s="274"/>
      <c r="L220" s="275"/>
      <c r="M220" s="276"/>
    </row>
    <row r="221" spans="1:13" ht="16.5" customHeight="1"/>
    <row r="222" spans="1:13" s="126" customFormat="1" ht="16.5" customHeight="1">
      <c r="A222" s="281" t="s">
        <v>89</v>
      </c>
      <c r="B222" s="281"/>
      <c r="C222" s="281"/>
      <c r="D222" s="281"/>
      <c r="E222" s="281"/>
      <c r="F222" s="281"/>
      <c r="H222" s="281" t="s">
        <v>89</v>
      </c>
      <c r="I222" s="281"/>
      <c r="J222" s="281"/>
      <c r="K222" s="281"/>
      <c r="L222" s="281"/>
      <c r="M222" s="281"/>
    </row>
    <row r="223" spans="1:13" s="126" customFormat="1" ht="16.5" customHeight="1">
      <c r="A223" s="281"/>
      <c r="B223" s="281"/>
      <c r="C223" s="281"/>
      <c r="D223" s="281"/>
      <c r="E223" s="281"/>
      <c r="F223" s="281"/>
      <c r="H223" s="281"/>
      <c r="I223" s="281"/>
      <c r="J223" s="281"/>
      <c r="K223" s="281"/>
      <c r="L223" s="281"/>
      <c r="M223" s="281"/>
    </row>
    <row r="224" spans="1:13" ht="16.5" customHeight="1">
      <c r="A224" s="282" t="s">
        <v>74</v>
      </c>
      <c r="B224" s="282"/>
      <c r="C224" s="282"/>
      <c r="D224" s="282"/>
      <c r="E224" s="282"/>
      <c r="F224" s="282"/>
      <c r="H224" s="282" t="s">
        <v>74</v>
      </c>
      <c r="I224" s="282"/>
      <c r="J224" s="282"/>
      <c r="K224" s="282"/>
      <c r="L224" s="282"/>
      <c r="M224" s="282"/>
    </row>
    <row r="225" spans="1:13" ht="16.5" customHeight="1">
      <c r="A225" s="282"/>
      <c r="B225" s="282"/>
      <c r="C225" s="282"/>
      <c r="D225" s="282"/>
      <c r="E225" s="282"/>
      <c r="F225" s="282"/>
      <c r="H225" s="282"/>
      <c r="I225" s="282"/>
      <c r="J225" s="282"/>
      <c r="K225" s="282"/>
      <c r="L225" s="282"/>
      <c r="M225" s="282"/>
    </row>
    <row r="226" spans="1:13" ht="16.5" customHeight="1">
      <c r="A226" s="277" t="s">
        <v>75</v>
      </c>
      <c r="B226" s="283">
        <f>入場許可名簿!$B$6</f>
        <v>0</v>
      </c>
      <c r="C226" s="284"/>
      <c r="D226" s="285"/>
      <c r="E226" s="277" t="s">
        <v>66</v>
      </c>
      <c r="F226" s="278">
        <v>35</v>
      </c>
      <c r="H226" s="277" t="s">
        <v>75</v>
      </c>
      <c r="I226" s="283">
        <f>入場許可名簿!$B$6</f>
        <v>0</v>
      </c>
      <c r="J226" s="284"/>
      <c r="K226" s="285"/>
      <c r="L226" s="277" t="s">
        <v>66</v>
      </c>
      <c r="M226" s="278">
        <v>36</v>
      </c>
    </row>
    <row r="227" spans="1:13" ht="16.5" customHeight="1">
      <c r="A227" s="277"/>
      <c r="B227" s="286"/>
      <c r="C227" s="287"/>
      <c r="D227" s="288"/>
      <c r="E227" s="277"/>
      <c r="F227" s="278"/>
      <c r="H227" s="277"/>
      <c r="I227" s="286"/>
      <c r="J227" s="287"/>
      <c r="K227" s="288"/>
      <c r="L227" s="277"/>
      <c r="M227" s="278"/>
    </row>
    <row r="228" spans="1:13" ht="16.5" customHeight="1">
      <c r="A228" s="277" t="s">
        <v>76</v>
      </c>
      <c r="B228" s="279">
        <f>入場許可名簿!$C$40</f>
        <v>0</v>
      </c>
      <c r="C228" s="277" t="s">
        <v>77</v>
      </c>
      <c r="D228" s="280">
        <f>入場許可名簿!$D$40</f>
        <v>0</v>
      </c>
      <c r="E228" s="280"/>
      <c r="F228" s="280"/>
      <c r="H228" s="277" t="s">
        <v>76</v>
      </c>
      <c r="I228" s="279">
        <f>入場許可名簿!$C$42</f>
        <v>0</v>
      </c>
      <c r="J228" s="277" t="s">
        <v>77</v>
      </c>
      <c r="K228" s="280">
        <f>入場許可名簿!$D$42</f>
        <v>0</v>
      </c>
      <c r="L228" s="280"/>
      <c r="M228" s="280"/>
    </row>
    <row r="229" spans="1:13" ht="16.5" customHeight="1">
      <c r="A229" s="277"/>
      <c r="B229" s="279"/>
      <c r="C229" s="277"/>
      <c r="D229" s="280"/>
      <c r="E229" s="280"/>
      <c r="F229" s="280"/>
      <c r="H229" s="277"/>
      <c r="I229" s="279"/>
      <c r="J229" s="277"/>
      <c r="K229" s="280"/>
      <c r="L229" s="280"/>
      <c r="M229" s="280"/>
    </row>
    <row r="230" spans="1:13" ht="16.5" customHeight="1">
      <c r="A230" s="256" t="s">
        <v>88</v>
      </c>
      <c r="B230" s="257"/>
      <c r="C230" s="258"/>
      <c r="D230" s="256"/>
      <c r="E230" s="257"/>
      <c r="F230" s="258"/>
      <c r="H230" s="256" t="s">
        <v>88</v>
      </c>
      <c r="I230" s="257"/>
      <c r="J230" s="258"/>
      <c r="K230" s="256"/>
      <c r="L230" s="257"/>
      <c r="M230" s="258"/>
    </row>
    <row r="231" spans="1:13" ht="16.5" customHeight="1">
      <c r="A231" s="259" t="s">
        <v>87</v>
      </c>
      <c r="B231" s="260"/>
      <c r="C231" s="261"/>
      <c r="D231" s="268"/>
      <c r="E231" s="269"/>
      <c r="F231" s="270"/>
      <c r="H231" s="259" t="s">
        <v>87</v>
      </c>
      <c r="I231" s="260"/>
      <c r="J231" s="261"/>
      <c r="K231" s="268"/>
      <c r="L231" s="269"/>
      <c r="M231" s="270"/>
    </row>
    <row r="232" spans="1:13" ht="16.5" customHeight="1">
      <c r="A232" s="262"/>
      <c r="B232" s="263"/>
      <c r="C232" s="264"/>
      <c r="D232" s="271"/>
      <c r="E232" s="272"/>
      <c r="F232" s="273"/>
      <c r="H232" s="262"/>
      <c r="I232" s="263"/>
      <c r="J232" s="264"/>
      <c r="K232" s="271"/>
      <c r="L232" s="272"/>
      <c r="M232" s="273"/>
    </row>
    <row r="233" spans="1:13" ht="16.5" customHeight="1">
      <c r="A233" s="265"/>
      <c r="B233" s="266"/>
      <c r="C233" s="267"/>
      <c r="D233" s="274"/>
      <c r="E233" s="275"/>
      <c r="F233" s="276"/>
      <c r="H233" s="265"/>
      <c r="I233" s="266"/>
      <c r="J233" s="267"/>
      <c r="K233" s="274"/>
      <c r="L233" s="275"/>
      <c r="M233" s="276"/>
    </row>
    <row r="234" spans="1:13" ht="16.5" customHeight="1"/>
    <row r="235" spans="1:13" s="126" customFormat="1" ht="16.5" customHeight="1">
      <c r="A235" s="281" t="s">
        <v>89</v>
      </c>
      <c r="B235" s="281"/>
      <c r="C235" s="281"/>
      <c r="D235" s="281"/>
      <c r="E235" s="281"/>
      <c r="F235" s="281"/>
      <c r="H235" s="281" t="s">
        <v>89</v>
      </c>
      <c r="I235" s="281"/>
      <c r="J235" s="281"/>
      <c r="K235" s="281"/>
      <c r="L235" s="281"/>
      <c r="M235" s="281"/>
    </row>
    <row r="236" spans="1:13" s="126" customFormat="1" ht="16.5" customHeight="1">
      <c r="A236" s="281"/>
      <c r="B236" s="281"/>
      <c r="C236" s="281"/>
      <c r="D236" s="281"/>
      <c r="E236" s="281"/>
      <c r="F236" s="281"/>
      <c r="H236" s="281"/>
      <c r="I236" s="281"/>
      <c r="J236" s="281"/>
      <c r="K236" s="281"/>
      <c r="L236" s="281"/>
      <c r="M236" s="281"/>
    </row>
    <row r="237" spans="1:13" ht="16.5" customHeight="1">
      <c r="A237" s="282" t="s">
        <v>74</v>
      </c>
      <c r="B237" s="282"/>
      <c r="C237" s="282"/>
      <c r="D237" s="282"/>
      <c r="E237" s="282"/>
      <c r="F237" s="282"/>
      <c r="H237" s="282" t="s">
        <v>74</v>
      </c>
      <c r="I237" s="282"/>
      <c r="J237" s="282"/>
      <c r="K237" s="282"/>
      <c r="L237" s="282"/>
      <c r="M237" s="282"/>
    </row>
    <row r="238" spans="1:13" ht="16.5" customHeight="1">
      <c r="A238" s="282"/>
      <c r="B238" s="282"/>
      <c r="C238" s="282"/>
      <c r="D238" s="282"/>
      <c r="E238" s="282"/>
      <c r="F238" s="282"/>
      <c r="H238" s="282"/>
      <c r="I238" s="282"/>
      <c r="J238" s="282"/>
      <c r="K238" s="282"/>
      <c r="L238" s="282"/>
      <c r="M238" s="282"/>
    </row>
    <row r="239" spans="1:13" ht="16.5" customHeight="1">
      <c r="A239" s="277" t="s">
        <v>75</v>
      </c>
      <c r="B239" s="283">
        <f>入場許可名簿!$B$6</f>
        <v>0</v>
      </c>
      <c r="C239" s="284"/>
      <c r="D239" s="285"/>
      <c r="E239" s="277" t="s">
        <v>66</v>
      </c>
      <c r="F239" s="278">
        <v>37</v>
      </c>
      <c r="H239" s="277" t="s">
        <v>75</v>
      </c>
      <c r="I239" s="283">
        <f>入場許可名簿!$B$6</f>
        <v>0</v>
      </c>
      <c r="J239" s="284"/>
      <c r="K239" s="285"/>
      <c r="L239" s="277" t="s">
        <v>66</v>
      </c>
      <c r="M239" s="278">
        <v>38</v>
      </c>
    </row>
    <row r="240" spans="1:13" ht="16.5" customHeight="1">
      <c r="A240" s="277"/>
      <c r="B240" s="286"/>
      <c r="C240" s="287"/>
      <c r="D240" s="288"/>
      <c r="E240" s="277"/>
      <c r="F240" s="278"/>
      <c r="H240" s="277"/>
      <c r="I240" s="286"/>
      <c r="J240" s="287"/>
      <c r="K240" s="288"/>
      <c r="L240" s="277"/>
      <c r="M240" s="278"/>
    </row>
    <row r="241" spans="1:13" ht="16.5" customHeight="1">
      <c r="A241" s="277" t="s">
        <v>76</v>
      </c>
      <c r="B241" s="279">
        <f>入場許可名簿!$C$42</f>
        <v>0</v>
      </c>
      <c r="C241" s="277" t="s">
        <v>77</v>
      </c>
      <c r="D241" s="280">
        <f>入場許可名簿!$D$42</f>
        <v>0</v>
      </c>
      <c r="E241" s="280"/>
      <c r="F241" s="280"/>
      <c r="H241" s="277" t="s">
        <v>76</v>
      </c>
      <c r="I241" s="279">
        <f>入場許可名簿!$C$43</f>
        <v>0</v>
      </c>
      <c r="J241" s="277" t="s">
        <v>77</v>
      </c>
      <c r="K241" s="280">
        <f>入場許可名簿!$D$43</f>
        <v>0</v>
      </c>
      <c r="L241" s="280"/>
      <c r="M241" s="280"/>
    </row>
    <row r="242" spans="1:13" ht="16.5" customHeight="1">
      <c r="A242" s="277"/>
      <c r="B242" s="279"/>
      <c r="C242" s="277"/>
      <c r="D242" s="280"/>
      <c r="E242" s="280"/>
      <c r="F242" s="280"/>
      <c r="H242" s="277"/>
      <c r="I242" s="279"/>
      <c r="J242" s="277"/>
      <c r="K242" s="280"/>
      <c r="L242" s="280"/>
      <c r="M242" s="280"/>
    </row>
    <row r="243" spans="1:13" ht="16.5" customHeight="1">
      <c r="A243" s="256" t="s">
        <v>88</v>
      </c>
      <c r="B243" s="257"/>
      <c r="C243" s="258"/>
      <c r="D243" s="256"/>
      <c r="E243" s="257"/>
      <c r="F243" s="258"/>
      <c r="H243" s="256" t="s">
        <v>88</v>
      </c>
      <c r="I243" s="257"/>
      <c r="J243" s="258"/>
      <c r="K243" s="256"/>
      <c r="L243" s="257"/>
      <c r="M243" s="258"/>
    </row>
    <row r="244" spans="1:13" ht="16.5" customHeight="1">
      <c r="A244" s="259" t="s">
        <v>87</v>
      </c>
      <c r="B244" s="260"/>
      <c r="C244" s="261"/>
      <c r="D244" s="268"/>
      <c r="E244" s="269"/>
      <c r="F244" s="270"/>
      <c r="H244" s="259" t="s">
        <v>87</v>
      </c>
      <c r="I244" s="260"/>
      <c r="J244" s="261"/>
      <c r="K244" s="268"/>
      <c r="L244" s="269"/>
      <c r="M244" s="270"/>
    </row>
    <row r="245" spans="1:13" ht="16.5" customHeight="1">
      <c r="A245" s="262"/>
      <c r="B245" s="263"/>
      <c r="C245" s="264"/>
      <c r="D245" s="271"/>
      <c r="E245" s="272"/>
      <c r="F245" s="273"/>
      <c r="H245" s="262"/>
      <c r="I245" s="263"/>
      <c r="J245" s="264"/>
      <c r="K245" s="271"/>
      <c r="L245" s="272"/>
      <c r="M245" s="273"/>
    </row>
    <row r="246" spans="1:13" ht="16.5" customHeight="1">
      <c r="A246" s="265"/>
      <c r="B246" s="266"/>
      <c r="C246" s="267"/>
      <c r="D246" s="274"/>
      <c r="E246" s="275"/>
      <c r="F246" s="276"/>
      <c r="H246" s="265"/>
      <c r="I246" s="266"/>
      <c r="J246" s="267"/>
      <c r="K246" s="274"/>
      <c r="L246" s="275"/>
      <c r="M246" s="276"/>
    </row>
    <row r="247" spans="1:13" ht="16.5" customHeight="1"/>
    <row r="248" spans="1:13" s="126" customFormat="1" ht="16.5" customHeight="1">
      <c r="A248" s="281" t="s">
        <v>89</v>
      </c>
      <c r="B248" s="281"/>
      <c r="C248" s="281"/>
      <c r="D248" s="281"/>
      <c r="E248" s="281"/>
      <c r="F248" s="281"/>
      <c r="H248" s="281" t="s">
        <v>89</v>
      </c>
      <c r="I248" s="281"/>
      <c r="J248" s="281"/>
      <c r="K248" s="281"/>
      <c r="L248" s="281"/>
      <c r="M248" s="281"/>
    </row>
    <row r="249" spans="1:13" s="126" customFormat="1" ht="16.5" customHeight="1">
      <c r="A249" s="281"/>
      <c r="B249" s="281"/>
      <c r="C249" s="281"/>
      <c r="D249" s="281"/>
      <c r="E249" s="281"/>
      <c r="F249" s="281"/>
      <c r="H249" s="281"/>
      <c r="I249" s="281"/>
      <c r="J249" s="281"/>
      <c r="K249" s="281"/>
      <c r="L249" s="281"/>
      <c r="M249" s="281"/>
    </row>
    <row r="250" spans="1:13" ht="16.5" customHeight="1">
      <c r="A250" s="282" t="s">
        <v>74</v>
      </c>
      <c r="B250" s="282"/>
      <c r="C250" s="282"/>
      <c r="D250" s="282"/>
      <c r="E250" s="282"/>
      <c r="F250" s="282"/>
      <c r="H250" s="282" t="s">
        <v>74</v>
      </c>
      <c r="I250" s="282"/>
      <c r="J250" s="282"/>
      <c r="K250" s="282"/>
      <c r="L250" s="282"/>
      <c r="M250" s="282"/>
    </row>
    <row r="251" spans="1:13" ht="16.5" customHeight="1">
      <c r="A251" s="282"/>
      <c r="B251" s="282"/>
      <c r="C251" s="282"/>
      <c r="D251" s="282"/>
      <c r="E251" s="282"/>
      <c r="F251" s="282"/>
      <c r="H251" s="282"/>
      <c r="I251" s="282"/>
      <c r="J251" s="282"/>
      <c r="K251" s="282"/>
      <c r="L251" s="282"/>
      <c r="M251" s="282"/>
    </row>
    <row r="252" spans="1:13" ht="16.5" customHeight="1">
      <c r="A252" s="277" t="s">
        <v>75</v>
      </c>
      <c r="B252" s="283">
        <f>入場許可名簿!$B$6</f>
        <v>0</v>
      </c>
      <c r="C252" s="284"/>
      <c r="D252" s="285"/>
      <c r="E252" s="277" t="s">
        <v>66</v>
      </c>
      <c r="F252" s="278">
        <v>39</v>
      </c>
      <c r="H252" s="277" t="s">
        <v>75</v>
      </c>
      <c r="I252" s="283">
        <f>入場許可名簿!$B$6</f>
        <v>0</v>
      </c>
      <c r="J252" s="284"/>
      <c r="K252" s="285"/>
      <c r="L252" s="277" t="s">
        <v>66</v>
      </c>
      <c r="M252" s="278">
        <v>40</v>
      </c>
    </row>
    <row r="253" spans="1:13" ht="16.5" customHeight="1">
      <c r="A253" s="277"/>
      <c r="B253" s="286"/>
      <c r="C253" s="287"/>
      <c r="D253" s="288"/>
      <c r="E253" s="277"/>
      <c r="F253" s="278"/>
      <c r="H253" s="277"/>
      <c r="I253" s="286"/>
      <c r="J253" s="287"/>
      <c r="K253" s="288"/>
      <c r="L253" s="277"/>
      <c r="M253" s="278"/>
    </row>
    <row r="254" spans="1:13" ht="16.5" customHeight="1">
      <c r="A254" s="277" t="s">
        <v>76</v>
      </c>
      <c r="B254" s="279">
        <f>入場許可名簿!$C$44</f>
        <v>0</v>
      </c>
      <c r="C254" s="277" t="s">
        <v>77</v>
      </c>
      <c r="D254" s="280">
        <f>入場許可名簿!$D$44</f>
        <v>0</v>
      </c>
      <c r="E254" s="280"/>
      <c r="F254" s="280"/>
      <c r="H254" s="277" t="s">
        <v>76</v>
      </c>
      <c r="I254" s="279">
        <f>入場許可名簿!$C$45</f>
        <v>0</v>
      </c>
      <c r="J254" s="277" t="s">
        <v>77</v>
      </c>
      <c r="K254" s="280">
        <f>入場許可名簿!$D$45</f>
        <v>0</v>
      </c>
      <c r="L254" s="280"/>
      <c r="M254" s="280"/>
    </row>
    <row r="255" spans="1:13" ht="16.5" customHeight="1">
      <c r="A255" s="277"/>
      <c r="B255" s="279"/>
      <c r="C255" s="277"/>
      <c r="D255" s="280"/>
      <c r="E255" s="280"/>
      <c r="F255" s="280"/>
      <c r="H255" s="277"/>
      <c r="I255" s="279"/>
      <c r="J255" s="277"/>
      <c r="K255" s="280"/>
      <c r="L255" s="280"/>
      <c r="M255" s="280"/>
    </row>
    <row r="256" spans="1:13" ht="16.5" customHeight="1">
      <c r="A256" s="256" t="s">
        <v>88</v>
      </c>
      <c r="B256" s="257"/>
      <c r="C256" s="258"/>
      <c r="D256" s="256"/>
      <c r="E256" s="257"/>
      <c r="F256" s="258"/>
      <c r="H256" s="256" t="s">
        <v>88</v>
      </c>
      <c r="I256" s="257"/>
      <c r="J256" s="258"/>
      <c r="K256" s="256"/>
      <c r="L256" s="257"/>
      <c r="M256" s="258"/>
    </row>
    <row r="257" spans="1:13" ht="16.5" customHeight="1">
      <c r="A257" s="259" t="s">
        <v>87</v>
      </c>
      <c r="B257" s="260"/>
      <c r="C257" s="261"/>
      <c r="D257" s="268"/>
      <c r="E257" s="269"/>
      <c r="F257" s="270"/>
      <c r="H257" s="259" t="s">
        <v>87</v>
      </c>
      <c r="I257" s="260"/>
      <c r="J257" s="261"/>
      <c r="K257" s="268"/>
      <c r="L257" s="269"/>
      <c r="M257" s="270"/>
    </row>
    <row r="258" spans="1:13" ht="16.5" customHeight="1">
      <c r="A258" s="262"/>
      <c r="B258" s="263"/>
      <c r="C258" s="264"/>
      <c r="D258" s="271"/>
      <c r="E258" s="272"/>
      <c r="F258" s="273"/>
      <c r="H258" s="262"/>
      <c r="I258" s="263"/>
      <c r="J258" s="264"/>
      <c r="K258" s="271"/>
      <c r="L258" s="272"/>
      <c r="M258" s="273"/>
    </row>
    <row r="259" spans="1:13" ht="16.5" customHeight="1">
      <c r="A259" s="265"/>
      <c r="B259" s="266"/>
      <c r="C259" s="267"/>
      <c r="D259" s="274"/>
      <c r="E259" s="275"/>
      <c r="F259" s="276"/>
      <c r="H259" s="265"/>
      <c r="I259" s="266"/>
      <c r="J259" s="267"/>
      <c r="K259" s="274"/>
      <c r="L259" s="275"/>
      <c r="M259" s="276"/>
    </row>
  </sheetData>
  <mergeCells count="560">
    <mergeCell ref="A1:F2"/>
    <mergeCell ref="H1:M2"/>
    <mergeCell ref="A3:F4"/>
    <mergeCell ref="H3:M4"/>
    <mergeCell ref="A5:A6"/>
    <mergeCell ref="B5:D6"/>
    <mergeCell ref="E5:E6"/>
    <mergeCell ref="F5:F6"/>
    <mergeCell ref="H5:H6"/>
    <mergeCell ref="I5:K6"/>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4:F15"/>
    <mergeCell ref="H14:M15"/>
    <mergeCell ref="A16:F17"/>
    <mergeCell ref="H16:M17"/>
    <mergeCell ref="A18:A19"/>
    <mergeCell ref="B18:D19"/>
    <mergeCell ref="E18:E19"/>
    <mergeCell ref="F18:F19"/>
    <mergeCell ref="H18:H19"/>
    <mergeCell ref="I18:K19"/>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27:F28"/>
    <mergeCell ref="H27:M28"/>
    <mergeCell ref="A29:F30"/>
    <mergeCell ref="H29:M30"/>
    <mergeCell ref="A31:A32"/>
    <mergeCell ref="B31:D32"/>
    <mergeCell ref="E31:E32"/>
    <mergeCell ref="F31:F32"/>
    <mergeCell ref="H31:H32"/>
    <mergeCell ref="I31:K32"/>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40:F41"/>
    <mergeCell ref="H40:M41"/>
    <mergeCell ref="A42:F43"/>
    <mergeCell ref="H42:M43"/>
    <mergeCell ref="A44:A45"/>
    <mergeCell ref="B44:D45"/>
    <mergeCell ref="E44:E45"/>
    <mergeCell ref="F44:F45"/>
    <mergeCell ref="H44:H45"/>
    <mergeCell ref="I44:K45"/>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53:F54"/>
    <mergeCell ref="H53:M54"/>
    <mergeCell ref="A55:F56"/>
    <mergeCell ref="H55:M56"/>
    <mergeCell ref="A57:A58"/>
    <mergeCell ref="B57:D58"/>
    <mergeCell ref="E57:E58"/>
    <mergeCell ref="F57:F58"/>
    <mergeCell ref="H57:H58"/>
    <mergeCell ref="I57:K58"/>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66:F67"/>
    <mergeCell ref="H66:M67"/>
    <mergeCell ref="A68:F69"/>
    <mergeCell ref="H68:M69"/>
    <mergeCell ref="A70:A71"/>
    <mergeCell ref="B70:D71"/>
    <mergeCell ref="E70:E71"/>
    <mergeCell ref="F70:F71"/>
    <mergeCell ref="H70:H71"/>
    <mergeCell ref="I70:K71"/>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79:F80"/>
    <mergeCell ref="H79:M80"/>
    <mergeCell ref="A81:F82"/>
    <mergeCell ref="H81:M82"/>
    <mergeCell ref="A83:A84"/>
    <mergeCell ref="B83:D84"/>
    <mergeCell ref="E83:E84"/>
    <mergeCell ref="F83:F84"/>
    <mergeCell ref="H83:H84"/>
    <mergeCell ref="I83:K84"/>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92:F93"/>
    <mergeCell ref="H92:M93"/>
    <mergeCell ref="A94:F95"/>
    <mergeCell ref="H94:M95"/>
    <mergeCell ref="A96:A97"/>
    <mergeCell ref="B96:D97"/>
    <mergeCell ref="E96:E97"/>
    <mergeCell ref="F96:F97"/>
    <mergeCell ref="H96:H97"/>
    <mergeCell ref="I96:K97"/>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105:F106"/>
    <mergeCell ref="H105:M106"/>
    <mergeCell ref="A107:F108"/>
    <mergeCell ref="H107:M108"/>
    <mergeCell ref="A109:A110"/>
    <mergeCell ref="B109:D110"/>
    <mergeCell ref="E109:E110"/>
    <mergeCell ref="F109:F110"/>
    <mergeCell ref="H109:H110"/>
    <mergeCell ref="I109:K110"/>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18:F119"/>
    <mergeCell ref="H118:M119"/>
    <mergeCell ref="A120:F121"/>
    <mergeCell ref="H120:M121"/>
    <mergeCell ref="A122:A123"/>
    <mergeCell ref="B122:D123"/>
    <mergeCell ref="E122:E123"/>
    <mergeCell ref="F122:F123"/>
    <mergeCell ref="H122:H123"/>
    <mergeCell ref="I122:K123"/>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31:F132"/>
    <mergeCell ref="H131:M132"/>
    <mergeCell ref="A133:F134"/>
    <mergeCell ref="H133:M134"/>
    <mergeCell ref="A135:A136"/>
    <mergeCell ref="B135:D136"/>
    <mergeCell ref="E135:E136"/>
    <mergeCell ref="F135:F136"/>
    <mergeCell ref="H135:H136"/>
    <mergeCell ref="I135:K136"/>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44:F145"/>
    <mergeCell ref="H144:M145"/>
    <mergeCell ref="A146:F147"/>
    <mergeCell ref="H146:M147"/>
    <mergeCell ref="A148:A149"/>
    <mergeCell ref="B148:D149"/>
    <mergeCell ref="E148:E149"/>
    <mergeCell ref="F148:F149"/>
    <mergeCell ref="H148:H149"/>
    <mergeCell ref="I148:K149"/>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57:F158"/>
    <mergeCell ref="H157:M158"/>
    <mergeCell ref="A159:F160"/>
    <mergeCell ref="H159:M160"/>
    <mergeCell ref="A161:A162"/>
    <mergeCell ref="B161:D162"/>
    <mergeCell ref="E161:E162"/>
    <mergeCell ref="F161:F162"/>
    <mergeCell ref="H161:H162"/>
    <mergeCell ref="I161:K162"/>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70:F171"/>
    <mergeCell ref="H170:M171"/>
    <mergeCell ref="A172:F173"/>
    <mergeCell ref="H172:M173"/>
    <mergeCell ref="A174:A175"/>
    <mergeCell ref="B174:D175"/>
    <mergeCell ref="E174:E175"/>
    <mergeCell ref="F174:F175"/>
    <mergeCell ref="H174:H175"/>
    <mergeCell ref="I174:K175"/>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83:F184"/>
    <mergeCell ref="H183:M184"/>
    <mergeCell ref="A185:F186"/>
    <mergeCell ref="H185:M186"/>
    <mergeCell ref="A187:A188"/>
    <mergeCell ref="B187:D188"/>
    <mergeCell ref="E187:E188"/>
    <mergeCell ref="F187:F188"/>
    <mergeCell ref="H187:H188"/>
    <mergeCell ref="I187:K188"/>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96:F197"/>
    <mergeCell ref="H196:M197"/>
    <mergeCell ref="A198:F199"/>
    <mergeCell ref="H198:M199"/>
    <mergeCell ref="A200:A201"/>
    <mergeCell ref="B200:D201"/>
    <mergeCell ref="E200:E201"/>
    <mergeCell ref="F200:F201"/>
    <mergeCell ref="H200:H201"/>
    <mergeCell ref="I200:K201"/>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209:F210"/>
    <mergeCell ref="H209:M210"/>
    <mergeCell ref="A211:F212"/>
    <mergeCell ref="H211:M212"/>
    <mergeCell ref="A213:A214"/>
    <mergeCell ref="B213:D214"/>
    <mergeCell ref="E213:E214"/>
    <mergeCell ref="F213:F214"/>
    <mergeCell ref="H213:H214"/>
    <mergeCell ref="I213:K214"/>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22:F223"/>
    <mergeCell ref="H222:M223"/>
    <mergeCell ref="A224:F225"/>
    <mergeCell ref="H224:M225"/>
    <mergeCell ref="A226:A227"/>
    <mergeCell ref="B226:D227"/>
    <mergeCell ref="E226:E227"/>
    <mergeCell ref="F226:F227"/>
    <mergeCell ref="H226:H227"/>
    <mergeCell ref="I226:K227"/>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35:F236"/>
    <mergeCell ref="H235:M236"/>
    <mergeCell ref="A237:F238"/>
    <mergeCell ref="H237:M238"/>
    <mergeCell ref="A239:A240"/>
    <mergeCell ref="B239:D240"/>
    <mergeCell ref="E239:E240"/>
    <mergeCell ref="F239:F240"/>
    <mergeCell ref="H239:H240"/>
    <mergeCell ref="I239:K240"/>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48:F249"/>
    <mergeCell ref="H248:M249"/>
    <mergeCell ref="A250:F251"/>
    <mergeCell ref="H250:M251"/>
    <mergeCell ref="A252:A253"/>
    <mergeCell ref="B252:D253"/>
    <mergeCell ref="E252:E253"/>
    <mergeCell ref="F252:F253"/>
    <mergeCell ref="H252:H253"/>
    <mergeCell ref="I252:K253"/>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参加申込書</vt:lpstr>
      <vt:lpstr>Ｄ申込用紙</vt:lpstr>
      <vt:lpstr>健康状態確認シート（チーム別）</vt:lpstr>
      <vt:lpstr>入場許可名簿</vt:lpstr>
      <vt:lpstr>入場許可書</vt:lpstr>
      <vt:lpstr>Ｄ申込用紙!Print_Area</vt:lpstr>
      <vt:lpstr>参加申込書!Print_Area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2022-11-13T13:24:39Z</cp:lastPrinted>
  <dcterms:created xsi:type="dcterms:W3CDTF">2004-05-13T03:52:44Z</dcterms:created>
  <dcterms:modified xsi:type="dcterms:W3CDTF">2022-11-13T13:25:30Z</dcterms:modified>
</cp:coreProperties>
</file>