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checkCompatibility="1" defaultThemeVersion="124226"/>
  <mc:AlternateContent xmlns:mc="http://schemas.openxmlformats.org/markup-compatibility/2006">
    <mc:Choice Requires="x15">
      <x15ac:absPath xmlns:x15ac="http://schemas.microsoft.com/office/spreadsheetml/2010/11/ac" url="E:\R4\22bad\22web\221112\"/>
    </mc:Choice>
  </mc:AlternateContent>
  <xr:revisionPtr revIDLastSave="0" documentId="8_{C621ACD0-288C-4414-9801-ADE4594A366F}" xr6:coauthVersionLast="47" xr6:coauthVersionMax="47" xr10:uidLastSave="{00000000-0000-0000-0000-000000000000}"/>
  <bookViews>
    <workbookView xWindow="-120" yWindow="-120" windowWidth="29040" windowHeight="15840" tabRatio="868" xr2:uid="{00000000-000D-0000-FFFF-FFFF00000000}"/>
  </bookViews>
  <sheets>
    <sheet name="参加申込書" sheetId="54" r:id="rId1"/>
    <sheet name="申込用紙" sheetId="46" r:id="rId2"/>
    <sheet name="健康状態確認シート（チーム別）" sheetId="62" r:id="rId3"/>
    <sheet name="入場許可名簿" sheetId="61" r:id="rId4"/>
    <sheet name="入場許可書" sheetId="5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Fill" localSheetId="2" hidden="1">#REF!</definedName>
    <definedName name="_Fill" localSheetId="0" hidden="1">#REF!</definedName>
    <definedName name="_Fill" hidden="1">#REF!</definedName>
    <definedName name="_Key1" localSheetId="2" hidden="1">#REF!</definedName>
    <definedName name="_Key1" localSheetId="0" hidden="1">#REF!</definedName>
    <definedName name="_Key1" hidden="1">#REF!</definedName>
    <definedName name="_Key2" localSheetId="2" hidden="1">#REF!</definedName>
    <definedName name="_Key2" localSheetId="0" hidden="1">#REF!</definedName>
    <definedName name="_Key2" hidden="1">#REF!</definedName>
    <definedName name="_Order1" hidden="1">255</definedName>
    <definedName name="_Order2" hidden="1">255</definedName>
    <definedName name="_Sort" localSheetId="2" hidden="1">#REF!</definedName>
    <definedName name="_Sort" localSheetId="0" hidden="1">#REF!</definedName>
    <definedName name="_Sort" hidden="1">#REF!</definedName>
    <definedName name="a" localSheetId="2">#REF!</definedName>
    <definedName name="a" localSheetId="0" hidden="1">#REF!</definedName>
    <definedName name="a" localSheetId="1" hidden="1">#REF!</definedName>
    <definedName name="a">#REF!</definedName>
    <definedName name="ｂ" localSheetId="2">#REF!</definedName>
    <definedName name="ｂ">#REF!</definedName>
    <definedName name="bd" localSheetId="2">#REF!</definedName>
    <definedName name="bd">#REF!</definedName>
    <definedName name="bs" localSheetId="2">#REF!</definedName>
    <definedName name="bs">#REF!</definedName>
    <definedName name="gd" localSheetId="2">#REF!</definedName>
    <definedName name="gd">#REF!</definedName>
    <definedName name="gs" localSheetId="2">#REF!</definedName>
    <definedName name="gs">#REF!</definedName>
    <definedName name="kigou" localSheetId="1">[1]参加チーム!$I$4:$K$19</definedName>
    <definedName name="kigou">[2]参加チーム!$I$4:$K$19</definedName>
    <definedName name="kumiawase" localSheetId="1">[3]対戦表!$O$3:$Z$14</definedName>
    <definedName name="kumiawase">[4]対戦表!$O$3:$Z$14</definedName>
    <definedName name="name" localSheetId="2">#REF!</definedName>
    <definedName name="name">#REF!</definedName>
    <definedName name="orderL" localSheetId="2">#REF!</definedName>
    <definedName name="orderL">#REF!</definedName>
    <definedName name="p">[5]対戦表!$O$3:$Z$14</definedName>
    <definedName name="_xlnm.Print_Area" localSheetId="0">参加申込書!$A$1:$AY$20</definedName>
    <definedName name="_xlnm.Print_Area" localSheetId="1">申込用紙!$A$1:$J$26</definedName>
    <definedName name="_xlnm.Print_Area" localSheetId="4">入場許可書!$A$1:$M$259</definedName>
    <definedName name="_xlnm.Print_Area" localSheetId="3">入場許可名簿!$A$1:$D$46</definedName>
    <definedName name="q" localSheetId="2" hidden="1">#REF!</definedName>
    <definedName name="q" localSheetId="0" hidden="1">#REF!</definedName>
    <definedName name="q" hidden="1">#REF!</definedName>
    <definedName name="seiseki">[6]辞書!$B$11:$J$225</definedName>
    <definedName name="sigun" localSheetId="1">[7]組合せ表!$B$4:$F$19</definedName>
    <definedName name="sigun">[8]組合せ表!$B$4:$F$19</definedName>
    <definedName name="sougou" localSheetId="2">#REF!</definedName>
    <definedName name="sougou">#REF!</definedName>
    <definedName name="tokuten" localSheetId="2">#REF!</definedName>
    <definedName name="tokuten">#REF!</definedName>
    <definedName name="w" localSheetId="2" hidden="1">#REF!</definedName>
    <definedName name="w" localSheetId="0" hidden="1">#REF!</definedName>
    <definedName name="w" hidden="1">#REF!</definedName>
    <definedName name="一覧" localSheetId="2">#REF!</definedName>
    <definedName name="一覧">#REF!</definedName>
    <definedName name="大会結果">[9]辞書!$B$11:$J$225</definedName>
    <definedName name="大会結果１" localSheetId="1">[10]辞書!$B$11:$J$225</definedName>
    <definedName name="大会結果１">[11]辞書!$B$11:$J$225</definedName>
    <definedName name="大会成績" localSheetId="1">[12]辞書!$B$11:$J$225</definedName>
    <definedName name="大会成績">[13]辞書!$B$11:$J$225</definedName>
    <definedName name="大会表" localSheetId="1">[14]辞書!$B$11:$J$225</definedName>
    <definedName name="大会表">[15]辞書!$B$11:$J$225</definedName>
    <definedName name="単女" localSheetId="1">[16]辞書!$B$11:$J$225</definedName>
    <definedName name="単女">[17]辞書!$B$11:$J$225</definedName>
    <definedName name="得点入力Ｄ">[18]入力!$F$37:$K$65</definedName>
    <definedName name="入力１" localSheetId="1">[19]入力!$F$37:$K$65</definedName>
    <definedName name="入力１">[20]入力!$F$37:$K$65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K18" i="54" l="1"/>
  <c r="AO19" i="54" s="1"/>
  <c r="L18" i="54"/>
  <c r="P19" i="54" s="1"/>
  <c r="AM20" i="54" s="1"/>
  <c r="K254" i="59" l="1"/>
  <c r="D254" i="59"/>
  <c r="K241" i="59"/>
  <c r="D241" i="59"/>
  <c r="K228" i="59"/>
  <c r="D228" i="59"/>
  <c r="K215" i="59"/>
  <c r="D215" i="59"/>
  <c r="K202" i="59"/>
  <c r="D202" i="59"/>
  <c r="K189" i="59"/>
  <c r="D189" i="59"/>
  <c r="K176" i="59"/>
  <c r="D176" i="59"/>
  <c r="K163" i="59"/>
  <c r="D163" i="59"/>
  <c r="K150" i="59"/>
  <c r="D150" i="59"/>
  <c r="K137" i="59"/>
  <c r="D137" i="59"/>
  <c r="K124" i="59"/>
  <c r="D124" i="59"/>
  <c r="K111" i="59"/>
  <c r="D111" i="59"/>
  <c r="K98" i="59"/>
  <c r="D98" i="59"/>
  <c r="K85" i="59"/>
  <c r="D85" i="59"/>
  <c r="K72" i="59"/>
  <c r="D72" i="59"/>
  <c r="K59" i="59"/>
  <c r="D59" i="59"/>
  <c r="K46" i="59"/>
  <c r="D46" i="59"/>
  <c r="K33" i="59"/>
  <c r="D33" i="59"/>
  <c r="K20" i="59"/>
  <c r="D20" i="59"/>
  <c r="K7" i="59"/>
  <c r="D7" i="59"/>
  <c r="B252" i="59"/>
  <c r="I252" i="59"/>
  <c r="I239" i="59"/>
  <c r="B239" i="59"/>
  <c r="B226" i="59"/>
  <c r="I226" i="59"/>
  <c r="I213" i="59"/>
  <c r="B213" i="59"/>
  <c r="B200" i="59"/>
  <c r="I200" i="59"/>
  <c r="I187" i="59"/>
  <c r="B187" i="59"/>
  <c r="B174" i="59"/>
  <c r="I174" i="59"/>
  <c r="I161" i="59"/>
  <c r="B161" i="59"/>
  <c r="B148" i="59"/>
  <c r="I148" i="59"/>
  <c r="I135" i="59"/>
  <c r="B135" i="59"/>
  <c r="B122" i="59"/>
  <c r="I122" i="59"/>
  <c r="I109" i="59"/>
  <c r="B109" i="59"/>
  <c r="B96" i="59"/>
  <c r="I96" i="59"/>
  <c r="I83" i="59"/>
  <c r="B83" i="59"/>
  <c r="B70" i="59"/>
  <c r="I70" i="59"/>
  <c r="I57" i="59"/>
  <c r="B57" i="59"/>
  <c r="B44" i="59"/>
  <c r="I44" i="59"/>
  <c r="I31" i="59"/>
  <c r="B31" i="59"/>
  <c r="B18" i="59"/>
  <c r="I18" i="59"/>
  <c r="I5" i="59"/>
  <c r="B5" i="59"/>
  <c r="I254" i="59"/>
  <c r="B254" i="59"/>
  <c r="I241" i="59"/>
  <c r="B241" i="59"/>
  <c r="I228" i="59"/>
  <c r="B228" i="59"/>
  <c r="I215" i="59"/>
  <c r="B215" i="59"/>
  <c r="I202" i="59"/>
  <c r="B202" i="59"/>
  <c r="I189" i="59"/>
  <c r="B189" i="59"/>
  <c r="I176" i="59"/>
  <c r="B176" i="59"/>
  <c r="I163" i="59"/>
  <c r="B163" i="59"/>
  <c r="I150" i="59"/>
  <c r="B150" i="59"/>
  <c r="I137" i="59"/>
  <c r="B137" i="59"/>
  <c r="I124" i="59"/>
  <c r="B124" i="59"/>
  <c r="I111" i="59"/>
  <c r="B111" i="59"/>
  <c r="I98" i="59"/>
  <c r="B98" i="59"/>
  <c r="I85" i="59"/>
  <c r="B85" i="59"/>
  <c r="I72" i="59"/>
  <c r="B72" i="59"/>
  <c r="I59" i="59"/>
  <c r="B59" i="59"/>
  <c r="I33" i="59"/>
  <c r="I46" i="59"/>
  <c r="B46" i="59"/>
  <c r="B33" i="59"/>
  <c r="I20" i="59"/>
  <c r="B20" i="59"/>
  <c r="I7" i="59"/>
  <c r="B7" i="59"/>
  <c r="AW18" i="54" l="1"/>
  <c r="X18" i="54"/>
  <c r="N9" i="46"/>
  <c r="V9" i="46" s="1"/>
  <c r="O9" i="46"/>
  <c r="P9" i="46"/>
  <c r="Q9" i="46"/>
  <c r="R9" i="46"/>
  <c r="S9" i="46"/>
  <c r="T9" i="46"/>
  <c r="U9" i="46"/>
  <c r="N10" i="46"/>
  <c r="O10" i="46"/>
  <c r="P10" i="46"/>
  <c r="Q10" i="46"/>
  <c r="R10" i="46"/>
  <c r="S10" i="46"/>
  <c r="T10" i="46"/>
  <c r="U10" i="46"/>
  <c r="N11" i="46"/>
  <c r="O11" i="46"/>
  <c r="P11" i="46"/>
  <c r="Q11" i="46"/>
  <c r="R11" i="46"/>
  <c r="V11" i="46" s="1"/>
  <c r="S11" i="46"/>
  <c r="T11" i="46"/>
  <c r="U11" i="46"/>
  <c r="N12" i="46"/>
  <c r="O12" i="46"/>
  <c r="P12" i="46"/>
  <c r="Q12" i="46"/>
  <c r="R12" i="46"/>
  <c r="S12" i="46"/>
  <c r="T12" i="46"/>
  <c r="U12" i="46"/>
  <c r="N13" i="46"/>
  <c r="O13" i="46"/>
  <c r="P13" i="46"/>
  <c r="Q13" i="46"/>
  <c r="R13" i="46"/>
  <c r="S13" i="46"/>
  <c r="T13" i="46"/>
  <c r="U13" i="46"/>
  <c r="N14" i="46"/>
  <c r="O14" i="46"/>
  <c r="P14" i="46"/>
  <c r="Q14" i="46"/>
  <c r="R14" i="46"/>
  <c r="V14" i="46" s="1"/>
  <c r="S14" i="46"/>
  <c r="T14" i="46"/>
  <c r="U14" i="46"/>
  <c r="N15" i="46"/>
  <c r="O15" i="46"/>
  <c r="P15" i="46"/>
  <c r="Q15" i="46"/>
  <c r="R15" i="46"/>
  <c r="S15" i="46"/>
  <c r="T15" i="46"/>
  <c r="U15" i="46"/>
  <c r="N16" i="46"/>
  <c r="O16" i="46"/>
  <c r="P16" i="46"/>
  <c r="Q16" i="46"/>
  <c r="R16" i="46"/>
  <c r="S16" i="46"/>
  <c r="T16" i="46"/>
  <c r="U16" i="46"/>
  <c r="N21" i="46"/>
  <c r="O21" i="46"/>
  <c r="P21" i="46"/>
  <c r="Q21" i="46"/>
  <c r="R21" i="46"/>
  <c r="S21" i="46"/>
  <c r="T21" i="46"/>
  <c r="U21" i="46"/>
  <c r="N22" i="46"/>
  <c r="O22" i="46"/>
  <c r="P22" i="46"/>
  <c r="Q22" i="46"/>
  <c r="R22" i="46"/>
  <c r="S22" i="46"/>
  <c r="T22" i="46"/>
  <c r="U22" i="46"/>
  <c r="V13" i="46" l="1"/>
  <c r="V10" i="46"/>
  <c r="V22" i="46"/>
  <c r="V16" i="46"/>
  <c r="V15" i="46"/>
  <c r="V12" i="46"/>
  <c r="V21" i="46"/>
</calcChain>
</file>

<file path=xl/sharedStrings.xml><?xml version="1.0" encoding="utf-8"?>
<sst xmlns="http://schemas.openxmlformats.org/spreadsheetml/2006/main" count="553" uniqueCount="85">
  <si>
    <t>申し込み責任者</t>
    <rPh sb="0" eb="1">
      <t>モウ</t>
    </rPh>
    <rPh sb="2" eb="3">
      <t>コ</t>
    </rPh>
    <rPh sb="4" eb="7">
      <t>セキニンシャ</t>
    </rPh>
    <phoneticPr fontId="2"/>
  </si>
  <si>
    <t>氏　　名</t>
    <rPh sb="0" eb="4">
      <t>シメイ</t>
    </rPh>
    <phoneticPr fontId="2"/>
  </si>
  <si>
    <t>フリガナ</t>
    <phoneticPr fontId="2"/>
  </si>
  <si>
    <t>県登録番号</t>
    <rPh sb="0" eb="1">
      <t>ケン</t>
    </rPh>
    <rPh sb="1" eb="3">
      <t>トウロク</t>
    </rPh>
    <rPh sb="3" eb="5">
      <t>バンゴウ</t>
    </rPh>
    <phoneticPr fontId="2"/>
  </si>
  <si>
    <t>ふりがな</t>
    <phoneticPr fontId="2"/>
  </si>
  <si>
    <t>実際の
学年</t>
    <rPh sb="0" eb="2">
      <t>ジッサイ</t>
    </rPh>
    <rPh sb="4" eb="6">
      <t>ガクネン</t>
    </rPh>
    <phoneticPr fontId="2"/>
  </si>
  <si>
    <t>折り返し</t>
    <rPh sb="0" eb="1">
      <t>オ</t>
    </rPh>
    <rPh sb="2" eb="3">
      <t>カエ</t>
    </rPh>
    <phoneticPr fontId="2"/>
  </si>
  <si>
    <t>５年</t>
    <rPh sb="1" eb="2">
      <t>ネン</t>
    </rPh>
    <phoneticPr fontId="2"/>
  </si>
  <si>
    <t>６年</t>
    <rPh sb="1" eb="2">
      <t>ネン</t>
    </rPh>
    <phoneticPr fontId="2"/>
  </si>
  <si>
    <t>団　体　名 　</t>
    <phoneticPr fontId="2"/>
  </si>
  <si>
    <t xml:space="preserve">　　　代表者氏名          </t>
    <rPh sb="3" eb="5">
      <t>ダイヒョウ</t>
    </rPh>
    <rPh sb="5" eb="6">
      <t>シャ</t>
    </rPh>
    <phoneticPr fontId="2"/>
  </si>
  <si>
    <t>参加申込書(Ver.1.1)</t>
    <phoneticPr fontId="35"/>
  </si>
  <si>
    <t>Ⅰ　クラブ情報</t>
    <rPh sb="5" eb="7">
      <t>ジョウホウ</t>
    </rPh>
    <phoneticPr fontId="35"/>
  </si>
  <si>
    <t>（白いセルのみ記入してください。）</t>
    <rPh sb="1" eb="2">
      <t>シロ</t>
    </rPh>
    <rPh sb="7" eb="9">
      <t>キニュウ</t>
    </rPh>
    <phoneticPr fontId="35"/>
  </si>
  <si>
    <t>クラブ名</t>
    <rPh sb="3" eb="4">
      <t>メイ</t>
    </rPh>
    <phoneticPr fontId="35"/>
  </si>
  <si>
    <t>クラブ代表者</t>
    <rPh sb="3" eb="6">
      <t>ダイヒョウシャ</t>
    </rPh>
    <phoneticPr fontId="35"/>
  </si>
  <si>
    <t>Ⅰ-ｂ　申込情報</t>
    <rPh sb="4" eb="6">
      <t>モウシコミ</t>
    </rPh>
    <rPh sb="6" eb="8">
      <t>ジョウホウ</t>
    </rPh>
    <phoneticPr fontId="35"/>
  </si>
  <si>
    <t>申込責任者</t>
    <rPh sb="0" eb="2">
      <t>モウシコミ</t>
    </rPh>
    <rPh sb="2" eb="5">
      <t>セキニンシャ</t>
    </rPh>
    <phoneticPr fontId="35"/>
  </si>
  <si>
    <t>連絡先（電話番号）</t>
    <rPh sb="0" eb="3">
      <t>レンラクサキ</t>
    </rPh>
    <rPh sb="4" eb="6">
      <t>デンワ</t>
    </rPh>
    <rPh sb="6" eb="8">
      <t>バンゴウ</t>
    </rPh>
    <phoneticPr fontId="35"/>
  </si>
  <si>
    <t>連絡先
（メールアドレス）</t>
    <rPh sb="0" eb="3">
      <t>レンラクサキ</t>
    </rPh>
    <phoneticPr fontId="35"/>
  </si>
  <si>
    <t>Ⅱ参加費</t>
    <rPh sb="1" eb="3">
      <t>サンカ</t>
    </rPh>
    <rPh sb="3" eb="4">
      <t>ヒ</t>
    </rPh>
    <phoneticPr fontId="35"/>
  </si>
  <si>
    <t>事務局に入金する金額</t>
    <rPh sb="0" eb="3">
      <t>ジムキョク</t>
    </rPh>
    <rPh sb="4" eb="6">
      <t>ニュウキン</t>
    </rPh>
    <rPh sb="8" eb="10">
      <t>キンガク</t>
    </rPh>
    <phoneticPr fontId="35"/>
  </si>
  <si>
    <t>出場クラス</t>
    <rPh sb="0" eb="2">
      <t>シュツジョウ</t>
    </rPh>
    <phoneticPr fontId="35"/>
  </si>
  <si>
    <t>人数</t>
    <rPh sb="0" eb="2">
      <t>ニンズウ</t>
    </rPh>
    <phoneticPr fontId="35"/>
  </si>
  <si>
    <t>名簿
入力数</t>
    <rPh sb="0" eb="2">
      <t>メイボ</t>
    </rPh>
    <rPh sb="3" eb="5">
      <t>ニュウリョク</t>
    </rPh>
    <rPh sb="5" eb="6">
      <t>スウ</t>
    </rPh>
    <phoneticPr fontId="35"/>
  </si>
  <si>
    <t>合　　計</t>
    <rPh sb="0" eb="1">
      <t>ゴウ</t>
    </rPh>
    <rPh sb="3" eb="4">
      <t>ケイ</t>
    </rPh>
    <phoneticPr fontId="2"/>
  </si>
  <si>
    <t>円</t>
    <rPh sb="0" eb="1">
      <t>エン</t>
    </rPh>
    <phoneticPr fontId="35"/>
  </si>
  <si>
    <t>合計</t>
    <rPh sb="0" eb="2">
      <t>ゴウケイ</t>
    </rPh>
    <phoneticPr fontId="35"/>
  </si>
  <si>
    <t>チーム（クラブ）名</t>
    <rPh sb="8" eb="9">
      <t>メイ</t>
    </rPh>
    <phoneticPr fontId="48"/>
  </si>
  <si>
    <t>記載責任者</t>
    <rPh sb="0" eb="2">
      <t>キサイ</t>
    </rPh>
    <rPh sb="2" eb="5">
      <t>セキニンシャ</t>
    </rPh>
    <phoneticPr fontId="48"/>
  </si>
  <si>
    <t>住　　所</t>
    <rPh sb="0" eb="1">
      <t>ジュウ</t>
    </rPh>
    <rPh sb="3" eb="4">
      <t>ショ</t>
    </rPh>
    <phoneticPr fontId="48"/>
  </si>
  <si>
    <t>連絡先</t>
    <rPh sb="0" eb="2">
      <t>レンラク</t>
    </rPh>
    <rPh sb="2" eb="3">
      <t>サキ</t>
    </rPh>
    <phoneticPr fontId="48"/>
  </si>
  <si>
    <t>種　別</t>
    <rPh sb="0" eb="1">
      <t>シュ</t>
    </rPh>
    <rPh sb="2" eb="3">
      <t>ベツ</t>
    </rPh>
    <phoneticPr fontId="48"/>
  </si>
  <si>
    <t>氏　　名</t>
    <rPh sb="0" eb="1">
      <t>シ</t>
    </rPh>
    <rPh sb="3" eb="4">
      <t>ナ</t>
    </rPh>
    <phoneticPr fontId="48"/>
  </si>
  <si>
    <t>性別</t>
    <rPh sb="0" eb="2">
      <t>セイベツ</t>
    </rPh>
    <phoneticPr fontId="48"/>
  </si>
  <si>
    <t>年齢</t>
    <rPh sb="0" eb="2">
      <t>ネンレイ</t>
    </rPh>
    <phoneticPr fontId="48"/>
  </si>
  <si>
    <t>当日朝　の検温</t>
    <rPh sb="0" eb="2">
      <t>トウジツ</t>
    </rPh>
    <rPh sb="2" eb="3">
      <t>アサ</t>
    </rPh>
    <rPh sb="5" eb="7">
      <t>ケンオン</t>
    </rPh>
    <phoneticPr fontId="48"/>
  </si>
  <si>
    <t>大会前２週間における以下の事項の有無</t>
    <rPh sb="0" eb="2">
      <t>タイカイ</t>
    </rPh>
    <rPh sb="2" eb="3">
      <t>マエ</t>
    </rPh>
    <rPh sb="4" eb="6">
      <t>シュウカン</t>
    </rPh>
    <rPh sb="10" eb="12">
      <t>イカ</t>
    </rPh>
    <rPh sb="13" eb="15">
      <t>ジコウ</t>
    </rPh>
    <rPh sb="16" eb="18">
      <t>ウム</t>
    </rPh>
    <phoneticPr fontId="48"/>
  </si>
  <si>
    <t>過去１４日以内に政府から観察期間を　　　　必要とされている国、地域等への渡航　　　　　　又は、当該在住者との濃厚接触がない</t>
    <rPh sb="0" eb="2">
      <t>カコ</t>
    </rPh>
    <rPh sb="4" eb="5">
      <t>ヒ</t>
    </rPh>
    <rPh sb="5" eb="7">
      <t>イナイ</t>
    </rPh>
    <rPh sb="8" eb="10">
      <t>セイフ</t>
    </rPh>
    <rPh sb="12" eb="14">
      <t>カンサツ</t>
    </rPh>
    <rPh sb="14" eb="16">
      <t>キカン</t>
    </rPh>
    <rPh sb="21" eb="23">
      <t>ヒツヨウ</t>
    </rPh>
    <rPh sb="29" eb="30">
      <t>クニ</t>
    </rPh>
    <rPh sb="31" eb="33">
      <t>チイキ</t>
    </rPh>
    <rPh sb="33" eb="34">
      <t>トウ</t>
    </rPh>
    <rPh sb="36" eb="38">
      <t>トコウ</t>
    </rPh>
    <rPh sb="44" eb="45">
      <t>マタ</t>
    </rPh>
    <rPh sb="47" eb="49">
      <t>トウガイ</t>
    </rPh>
    <rPh sb="49" eb="52">
      <t>ザイジュウシャ</t>
    </rPh>
    <rPh sb="54" eb="56">
      <t>ノウコウ</t>
    </rPh>
    <rPh sb="56" eb="58">
      <t>セッショク</t>
    </rPh>
    <phoneticPr fontId="48"/>
  </si>
  <si>
    <t>平熱を超える　　発熱がない
（子供37.5℃以上）
（大人37.0℃以上）</t>
    <rPh sb="0" eb="2">
      <t>ヘイネツ</t>
    </rPh>
    <rPh sb="3" eb="4">
      <t>コ</t>
    </rPh>
    <rPh sb="8" eb="10">
      <t>ハツネツ</t>
    </rPh>
    <rPh sb="15" eb="17">
      <t>コドモ</t>
    </rPh>
    <rPh sb="22" eb="24">
      <t>イジョウ</t>
    </rPh>
    <rPh sb="27" eb="29">
      <t>オトナ</t>
    </rPh>
    <rPh sb="34" eb="36">
      <t>イジョウ</t>
    </rPh>
    <phoneticPr fontId="48"/>
  </si>
  <si>
    <t>咳、のどの痛みなど風邪症状</t>
    <rPh sb="0" eb="1">
      <t>セキ</t>
    </rPh>
    <rPh sb="5" eb="6">
      <t>イタ</t>
    </rPh>
    <rPh sb="9" eb="11">
      <t>カゼ</t>
    </rPh>
    <rPh sb="11" eb="13">
      <t>ショウジョウ</t>
    </rPh>
    <phoneticPr fontId="48"/>
  </si>
  <si>
    <t>だるさ、息苦しさがない</t>
    <rPh sb="4" eb="5">
      <t>イキ</t>
    </rPh>
    <rPh sb="5" eb="6">
      <t>クル</t>
    </rPh>
    <phoneticPr fontId="48"/>
  </si>
  <si>
    <t>その他体調　　　がすぐれない</t>
    <rPh sb="2" eb="3">
      <t>タ</t>
    </rPh>
    <rPh sb="3" eb="5">
      <t>タイチョウ</t>
    </rPh>
    <phoneticPr fontId="48"/>
  </si>
  <si>
    <t>有　・　無</t>
    <rPh sb="0" eb="1">
      <t>ユウ</t>
    </rPh>
    <rPh sb="4" eb="5">
      <t>ム</t>
    </rPh>
    <phoneticPr fontId="48"/>
  </si>
  <si>
    <t>本健康チェックシートは、本大会において新コロナウイルス感染症拡大防止のために、会場入場者の健康状態を確認することを目的</t>
    <rPh sb="0" eb="1">
      <t>ホン</t>
    </rPh>
    <rPh sb="1" eb="3">
      <t>ケンコウ</t>
    </rPh>
    <rPh sb="12" eb="15">
      <t>ホンタイカイ</t>
    </rPh>
    <rPh sb="19" eb="20">
      <t>シン</t>
    </rPh>
    <rPh sb="27" eb="34">
      <t>カンセンショウカクダイボウシ</t>
    </rPh>
    <rPh sb="39" eb="41">
      <t>カイジョウ</t>
    </rPh>
    <rPh sb="41" eb="44">
      <t>ニュウジョウシャ</t>
    </rPh>
    <rPh sb="45" eb="47">
      <t>ケンコウ</t>
    </rPh>
    <rPh sb="47" eb="49">
      <t>ジョウタイ</t>
    </rPh>
    <rPh sb="50" eb="52">
      <t>カクニン</t>
    </rPh>
    <rPh sb="57" eb="59">
      <t>モクテキ</t>
    </rPh>
    <phoneticPr fontId="48"/>
  </si>
  <si>
    <t>としており、記入いただいた個人情報については厳正に管理保管し入場の可否及び必要な連絡のため利用します。</t>
    <rPh sb="30" eb="32">
      <t>ニュウジョウ</t>
    </rPh>
    <rPh sb="33" eb="35">
      <t>カヒ</t>
    </rPh>
    <rPh sb="35" eb="36">
      <t>オヨ</t>
    </rPh>
    <rPh sb="37" eb="39">
      <t>ヒツヨウ</t>
    </rPh>
    <rPh sb="40" eb="42">
      <t>レンラク</t>
    </rPh>
    <rPh sb="45" eb="47">
      <t>リヨウ</t>
    </rPh>
    <phoneticPr fontId="48"/>
  </si>
  <si>
    <t>但し、本大会会場にて感染症患者又は、その疑いがある方が発見された場合に必要な範囲で保健所等に提供することがあります。</t>
    <phoneticPr fontId="51"/>
  </si>
  <si>
    <t>入場許可証（印なきは無効）</t>
  </si>
  <si>
    <t>所属</t>
  </si>
  <si>
    <t>No.</t>
  </si>
  <si>
    <t>区分</t>
  </si>
  <si>
    <t>氏名</t>
  </si>
  <si>
    <t>選手</t>
  </si>
  <si>
    <t>所　　属</t>
  </si>
  <si>
    <t>区　　分</t>
  </si>
  <si>
    <t>氏　　名</t>
  </si>
  <si>
    <t>例</t>
  </si>
  <si>
    <t>大在ジュニア</t>
    <rPh sb="0" eb="2">
      <t>オオザイ</t>
    </rPh>
    <phoneticPr fontId="2"/>
  </si>
  <si>
    <t>大在　太郎</t>
    <rPh sb="0" eb="2">
      <t>オオザイ</t>
    </rPh>
    <rPh sb="3" eb="5">
      <t>タロウ</t>
    </rPh>
    <phoneticPr fontId="2"/>
  </si>
  <si>
    <t>男子</t>
    <rPh sb="0" eb="2">
      <t>ダンシ</t>
    </rPh>
    <phoneticPr fontId="35"/>
  </si>
  <si>
    <t>女子</t>
    <rPh sb="0" eb="2">
      <t>ジョシ</t>
    </rPh>
    <phoneticPr fontId="35"/>
  </si>
  <si>
    <t>右に表示された金額をお振込みください：</t>
    <rPh sb="0" eb="1">
      <t>ミギ</t>
    </rPh>
    <rPh sb="2" eb="4">
      <t>ヒョウジ</t>
    </rPh>
    <rPh sb="7" eb="9">
      <t>キンガク</t>
    </rPh>
    <rPh sb="11" eb="13">
      <t>フリコ</t>
    </rPh>
    <phoneticPr fontId="35"/>
  </si>
  <si>
    <t>記載責任者：　＿＿＿＿＿＿＿＿＿＿＿（IDカード捺印省略）</t>
    <rPh sb="0" eb="2">
      <t>キサイ</t>
    </rPh>
    <rPh sb="2" eb="5">
      <t>セキニンシャ</t>
    </rPh>
    <rPh sb="24" eb="26">
      <t>ナツイン</t>
    </rPh>
    <rPh sb="26" eb="28">
      <t>ショウリャク</t>
    </rPh>
    <phoneticPr fontId="2"/>
  </si>
  <si>
    <t>入場許可名簿提出済</t>
    <rPh sb="2" eb="4">
      <t>キョカ</t>
    </rPh>
    <rPh sb="4" eb="6">
      <t>メイボ</t>
    </rPh>
    <rPh sb="6" eb="8">
      <t>テイシュツ</t>
    </rPh>
    <rPh sb="8" eb="9">
      <t>ズ</t>
    </rPh>
    <phoneticPr fontId="2"/>
  </si>
  <si>
    <t>【区分プルダウンから選択】選手・指導者・保護者・審判補助員（2年生以下の部補助）</t>
    <rPh sb="24" eb="29">
      <t>シンパンホジョイン</t>
    </rPh>
    <rPh sb="31" eb="32">
      <t>ネン</t>
    </rPh>
    <rPh sb="32" eb="33">
      <t>セイ</t>
    </rPh>
    <rPh sb="33" eb="35">
      <t>イカ</t>
    </rPh>
    <rPh sb="36" eb="37">
      <t>ブ</t>
    </rPh>
    <rPh sb="37" eb="39">
      <t>ホジョ</t>
    </rPh>
    <phoneticPr fontId="2"/>
  </si>
  <si>
    <t>3年</t>
    <rPh sb="1" eb="2">
      <t>ネン</t>
    </rPh>
    <phoneticPr fontId="2"/>
  </si>
  <si>
    <t>４年</t>
    <rPh sb="1" eb="2">
      <t>ネン</t>
    </rPh>
    <phoneticPr fontId="2"/>
  </si>
  <si>
    <t>2年以下</t>
    <rPh sb="1" eb="2">
      <t>ネン</t>
    </rPh>
    <rPh sb="2" eb="4">
      <t>イカ</t>
    </rPh>
    <phoneticPr fontId="2"/>
  </si>
  <si>
    <t>性別
（女、男）</t>
    <rPh sb="0" eb="2">
      <t>セイベツ</t>
    </rPh>
    <rPh sb="4" eb="5">
      <t>オンナ</t>
    </rPh>
    <rPh sb="6" eb="7">
      <t>オトコ</t>
    </rPh>
    <phoneticPr fontId="2"/>
  </si>
  <si>
    <t>女子をランキング順で上に記載願います</t>
    <rPh sb="0" eb="2">
      <t>ジョシ</t>
    </rPh>
    <rPh sb="8" eb="9">
      <t>ジュン</t>
    </rPh>
    <rPh sb="10" eb="11">
      <t>ウエ</t>
    </rPh>
    <rPh sb="12" eb="14">
      <t>キサイ</t>
    </rPh>
    <rPh sb="14" eb="15">
      <t>ネガ</t>
    </rPh>
    <phoneticPr fontId="2"/>
  </si>
  <si>
    <t>6年生</t>
    <rPh sb="1" eb="3">
      <t>ネンセイ</t>
    </rPh>
    <phoneticPr fontId="2"/>
  </si>
  <si>
    <t>5年生</t>
    <rPh sb="1" eb="3">
      <t>ネンセイ</t>
    </rPh>
    <phoneticPr fontId="2"/>
  </si>
  <si>
    <t>4年生</t>
    <rPh sb="1" eb="3">
      <t>ネンセイ</t>
    </rPh>
    <phoneticPr fontId="2"/>
  </si>
  <si>
    <t>3年生</t>
    <rPh sb="1" eb="3">
      <t>ネンセイ</t>
    </rPh>
    <phoneticPr fontId="2"/>
  </si>
  <si>
    <t>2年生以下</t>
    <rPh sb="1" eb="3">
      <t>ネンセイ</t>
    </rPh>
    <rPh sb="3" eb="5">
      <t>イカ</t>
    </rPh>
    <phoneticPr fontId="2"/>
  </si>
  <si>
    <t>人×1200円</t>
    <rPh sb="0" eb="1">
      <t>ニン</t>
    </rPh>
    <rPh sb="6" eb="7">
      <t>エン</t>
    </rPh>
    <phoneticPr fontId="35"/>
  </si>
  <si>
    <t xml:space="preserve">令和４年度　第1回　大分県小学生交流大会 </t>
    <rPh sb="0" eb="2">
      <t>レイワ</t>
    </rPh>
    <rPh sb="3" eb="5">
      <t>ネンド</t>
    </rPh>
    <phoneticPr fontId="35"/>
  </si>
  <si>
    <t>令和４年度
第1回　大分県小学生交流大会   申込書</t>
    <rPh sb="0" eb="2">
      <t>レイワ</t>
    </rPh>
    <rPh sb="3" eb="5">
      <t>ネンド</t>
    </rPh>
    <rPh sb="23" eb="26">
      <t>モウシコミショ</t>
    </rPh>
    <phoneticPr fontId="2"/>
  </si>
  <si>
    <t xml:space="preserve"> 　学　年（〇）　参考</t>
    <rPh sb="9" eb="11">
      <t>サンコウ</t>
    </rPh>
    <phoneticPr fontId="2"/>
  </si>
  <si>
    <t>令和４年度　第1回　大分県小学生交流大会   
　　参加関係者名簿及び健康状態確認シート</t>
    <rPh sb="26" eb="28">
      <t>サンカ</t>
    </rPh>
    <rPh sb="28" eb="31">
      <t>カンケイシャ</t>
    </rPh>
    <rPh sb="31" eb="33">
      <t>メイボ</t>
    </rPh>
    <rPh sb="33" eb="34">
      <t>オヨ</t>
    </rPh>
    <rPh sb="35" eb="37">
      <t>ケンコウ</t>
    </rPh>
    <rPh sb="37" eb="39">
      <t>ジョウタイ</t>
    </rPh>
    <rPh sb="39" eb="41">
      <t>カクニン</t>
    </rPh>
    <phoneticPr fontId="48"/>
  </si>
  <si>
    <t>第１回　大分県小学生交流大会    　入場許可　名簿(IDカード）</t>
    <phoneticPr fontId="2"/>
  </si>
  <si>
    <t>種別へは選手、監督（代行者含む）、コーチ、審判補助員、保護者で該当を記入して下さい。記入行が不足する場合はコピーなどして増やして下さい。</t>
    <rPh sb="0" eb="2">
      <t>シュベツ</t>
    </rPh>
    <rPh sb="4" eb="6">
      <t>センシュ</t>
    </rPh>
    <rPh sb="7" eb="9">
      <t>カントク</t>
    </rPh>
    <rPh sb="10" eb="13">
      <t>ダイコウシャ</t>
    </rPh>
    <rPh sb="13" eb="14">
      <t>フク</t>
    </rPh>
    <rPh sb="21" eb="23">
      <t>シンパン</t>
    </rPh>
    <rPh sb="23" eb="25">
      <t>ホジョ</t>
    </rPh>
    <rPh sb="25" eb="26">
      <t>イン</t>
    </rPh>
    <rPh sb="27" eb="30">
      <t>ホゴシャ</t>
    </rPh>
    <rPh sb="31" eb="33">
      <t>ガイトウ</t>
    </rPh>
    <rPh sb="34" eb="36">
      <t>キニュウ</t>
    </rPh>
    <rPh sb="38" eb="39">
      <t>クダ</t>
    </rPh>
    <rPh sb="42" eb="44">
      <t>キニュウ</t>
    </rPh>
    <rPh sb="44" eb="45">
      <t>ギョウ</t>
    </rPh>
    <rPh sb="46" eb="48">
      <t>フソク</t>
    </rPh>
    <rPh sb="50" eb="52">
      <t>バアイ</t>
    </rPh>
    <rPh sb="60" eb="61">
      <t>フ</t>
    </rPh>
    <rPh sb="64" eb="65">
      <t>クダ</t>
    </rPh>
    <phoneticPr fontId="48"/>
  </si>
  <si>
    <t>種別へは選手、監督（代行者含む）、コーチ、審判補助員、保護者で該当を記入して下さい。記入行が不足する場合はコピーなどして増やして下さい。</t>
    <rPh sb="0" eb="2">
      <t>シュベツ</t>
    </rPh>
    <rPh sb="25" eb="26">
      <t>イン</t>
    </rPh>
    <rPh sb="31" eb="33">
      <t>ガイトウ</t>
    </rPh>
    <rPh sb="34" eb="36">
      <t>キニュウ</t>
    </rPh>
    <rPh sb="38" eb="39">
      <t>クダ</t>
    </rPh>
    <rPh sb="42" eb="44">
      <t>キニュウ</t>
    </rPh>
    <rPh sb="44" eb="45">
      <t>ギョウ</t>
    </rPh>
    <rPh sb="46" eb="48">
      <t>フソク</t>
    </rPh>
    <rPh sb="50" eb="52">
      <t>バアイ</t>
    </rPh>
    <rPh sb="60" eb="61">
      <t>フ</t>
    </rPh>
    <rPh sb="64" eb="65">
      <t>クダ</t>
    </rPh>
    <phoneticPr fontId="48"/>
  </si>
  <si>
    <t xml:space="preserve">R4年度
第1回　大分県小学生交流大会 </t>
    <rPh sb="2" eb="4">
      <t>ネンド</t>
    </rPh>
    <phoneticPr fontId="2"/>
  </si>
  <si>
    <t xml:space="preserve">１２月１１日（日） </t>
    <rPh sb="7" eb="8">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</si>
</sst>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font>
      <sz val="12"/>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1"/>
      <name val="ＭＳ Ｐゴシック"/>
      <family val="3"/>
      <charset val="128"/>
    </font>
    <font>
      <sz val="12"/>
      <name val="ＭＳ Ｐ明朝"/>
      <family val="1"/>
      <charset val="128"/>
    </font>
    <font>
      <b/>
      <sz val="14"/>
      <name val="ＭＳ Ｐ明朝"/>
      <family val="1"/>
      <charset val="128"/>
    </font>
    <font>
      <sz val="14"/>
      <name val="ＭＳ Ｐ明朝"/>
      <family val="1"/>
      <charset val="128"/>
    </font>
    <font>
      <sz val="11"/>
      <name val="ＭＳ Ｐ明朝"/>
      <family val="1"/>
      <charset val="128"/>
    </font>
    <font>
      <b/>
      <sz val="18"/>
      <name val="ＭＳ Ｐ明朝"/>
      <family val="1"/>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明朝"/>
      <family val="1"/>
      <charset val="128"/>
    </font>
    <font>
      <sz val="10"/>
      <name val="ＭＳ Ｐゴシック"/>
      <family val="3"/>
      <charset val="128"/>
    </font>
    <font>
      <sz val="14"/>
      <name val="ＭＳ 明朝"/>
      <family val="1"/>
      <charset val="128"/>
    </font>
    <font>
      <b/>
      <sz val="20"/>
      <name val="ＭＳ Ｐ明朝"/>
      <family val="1"/>
      <charset val="128"/>
    </font>
    <font>
      <sz val="16"/>
      <name val="ＭＳ Ｐゴシック"/>
      <family val="3"/>
      <charset val="128"/>
    </font>
    <font>
      <sz val="18"/>
      <name val="ＭＳ Ｐ明朝"/>
      <family val="1"/>
      <charset val="128"/>
    </font>
    <font>
      <sz val="11"/>
      <name val="ＭＳ ゴシック"/>
      <family val="3"/>
      <charset val="128"/>
    </font>
    <font>
      <b/>
      <sz val="14"/>
      <name val="ＭＳ ゴシック"/>
      <family val="3"/>
      <charset val="128"/>
    </font>
    <font>
      <sz val="6"/>
      <name val="ＭＳ 明朝"/>
      <family val="1"/>
      <charset val="128"/>
    </font>
    <font>
      <sz val="11"/>
      <color theme="1"/>
      <name val="ＭＳ Ｐゴシック"/>
      <family val="3"/>
      <charset val="128"/>
      <scheme val="minor"/>
    </font>
    <font>
      <b/>
      <sz val="11"/>
      <name val="ＭＳ ゴシック"/>
      <family val="3"/>
      <charset val="128"/>
    </font>
    <font>
      <sz val="10"/>
      <name val="ＭＳ ゴシック"/>
      <family val="3"/>
      <charset val="128"/>
    </font>
    <font>
      <sz val="10"/>
      <name val="ＭＳ 明朝"/>
      <family val="1"/>
      <charset val="128"/>
    </font>
    <font>
      <sz val="12"/>
      <name val="ＭＳ 明朝"/>
      <family val="1"/>
      <charset val="128"/>
    </font>
    <font>
      <sz val="9"/>
      <name val="ＭＳ 明朝"/>
      <family val="1"/>
      <charset val="128"/>
    </font>
    <font>
      <u/>
      <sz val="11"/>
      <color indexed="12"/>
      <name val="ＭＳ Ｐゴシック"/>
      <family val="3"/>
      <charset val="128"/>
    </font>
    <font>
      <sz val="9"/>
      <name val="ＭＳ ゴシック"/>
      <family val="3"/>
      <charset val="128"/>
    </font>
    <font>
      <sz val="16"/>
      <name val="ＭＳ 明朝"/>
      <family val="1"/>
      <charset val="128"/>
    </font>
    <font>
      <sz val="24"/>
      <name val="HGSｺﾞｼｯｸE"/>
      <family val="3"/>
      <charset val="128"/>
    </font>
    <font>
      <sz val="22"/>
      <name val="HGSｺﾞｼｯｸE"/>
      <family val="3"/>
      <charset val="128"/>
    </font>
    <font>
      <sz val="11"/>
      <name val="ＭＳ 明朝"/>
      <family val="1"/>
      <charset val="128"/>
    </font>
    <font>
      <sz val="6"/>
      <name val="ＭＳ Ｐ明朝"/>
      <family val="1"/>
      <charset val="128"/>
    </font>
    <font>
      <sz val="8"/>
      <color theme="1"/>
      <name val="ＭＳ Ｐ明朝"/>
      <family val="1"/>
      <charset val="128"/>
    </font>
    <font>
      <sz val="10"/>
      <color theme="1"/>
      <name val="ＭＳ Ｐ明朝"/>
      <family val="1"/>
      <charset val="128"/>
    </font>
    <font>
      <sz val="6"/>
      <name val="游ゴシック"/>
      <family val="3"/>
      <charset val="128"/>
    </font>
    <font>
      <b/>
      <sz val="14"/>
      <color rgb="FFFF0000"/>
      <name val="ＭＳ ゴシック"/>
      <family val="3"/>
      <charset val="128"/>
    </font>
    <font>
      <sz val="11"/>
      <color theme="1"/>
      <name val="HGMaruGothicMPRO"/>
      <family val="3"/>
      <charset val="128"/>
    </font>
    <font>
      <sz val="16"/>
      <color theme="1"/>
      <name val="HGMaruGothicMPRO"/>
      <family val="3"/>
      <charset val="128"/>
    </font>
    <font>
      <sz val="18"/>
      <color theme="1"/>
      <name val="ＭＳ Ｐゴシック"/>
      <family val="3"/>
      <charset val="128"/>
    </font>
    <font>
      <sz val="20"/>
      <color theme="1"/>
      <name val="ＭＳ Ｐゴシック"/>
      <family val="3"/>
      <charset val="128"/>
    </font>
    <font>
      <sz val="9"/>
      <color theme="1"/>
      <name val="HGMaruGothicMPRO"/>
      <family val="3"/>
      <charset val="128"/>
    </font>
    <font>
      <sz val="11"/>
      <color theme="1"/>
      <name val="HG丸ｺﾞｼｯｸM-PRO"/>
      <family val="3"/>
      <charset val="128"/>
    </font>
    <font>
      <b/>
      <sz val="12"/>
      <color theme="1"/>
      <name val="ＭＳ Ｐゴシック"/>
      <family val="3"/>
      <charset val="128"/>
    </font>
    <font>
      <sz val="11"/>
      <color rgb="FFFF0000"/>
      <name val="HG丸ｺﾞｼｯｸM-PRO"/>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6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indexed="13"/>
        <bgColor indexed="64"/>
      </patternFill>
    </fill>
    <fill>
      <patternFill patternType="solid">
        <fgColor rgb="FFFFCCFF"/>
        <bgColor indexed="64"/>
      </patternFill>
    </fill>
    <fill>
      <patternFill patternType="solid">
        <fgColor indexed="15"/>
        <bgColor indexed="64"/>
      </patternFill>
    </fill>
    <fill>
      <patternFill patternType="solid">
        <fgColor rgb="FF61D6FF"/>
        <bgColor indexed="64"/>
      </patternFill>
    </fill>
  </fills>
  <borders count="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dotted">
        <color indexed="64"/>
      </bottom>
      <diagonal/>
    </border>
    <border>
      <left/>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dotted">
        <color indexed="64"/>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double">
        <color rgb="FF000000"/>
      </bottom>
      <diagonal/>
    </border>
    <border>
      <left style="hair">
        <color rgb="FF000000"/>
      </left>
      <right style="hair">
        <color rgb="FF000000"/>
      </right>
      <top style="hair">
        <color rgb="FF000000"/>
      </top>
      <bottom style="double">
        <color rgb="FF000000"/>
      </bottom>
      <diagonal/>
    </border>
    <border>
      <left style="hair">
        <color rgb="FF000000"/>
      </left>
      <right style="thin">
        <color rgb="FF000000"/>
      </right>
      <top style="hair">
        <color rgb="FF000000"/>
      </top>
      <bottom style="double">
        <color rgb="FF000000"/>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right/>
      <top/>
      <bottom style="dotted">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Down="1">
      <left style="thin">
        <color rgb="FF000000"/>
      </left>
      <right style="thin">
        <color rgb="FF000000"/>
      </right>
      <top style="thin">
        <color rgb="FF000000"/>
      </top>
      <bottom style="thin">
        <color rgb="FF000000"/>
      </bottom>
      <diagonal style="thin">
        <color rgb="FF000000"/>
      </diagonal>
    </border>
  </borders>
  <cellStyleXfs count="55">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4"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0" fillId="0" borderId="0" applyNumberFormat="0" applyFill="0" applyBorder="0" applyAlignment="0" applyProtection="0">
      <alignment vertical="center"/>
    </xf>
    <xf numFmtId="38" fontId="27" fillId="0" borderId="0" applyFont="0" applyFill="0" applyBorder="0" applyAlignment="0" applyProtection="0"/>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4" fillId="0" borderId="0"/>
    <xf numFmtId="0" fontId="28" fillId="0" borderId="0"/>
    <xf numFmtId="0" fontId="11" fillId="0" borderId="0">
      <alignment vertical="center"/>
    </xf>
    <xf numFmtId="0" fontId="27" fillId="0" borderId="0"/>
    <xf numFmtId="0" fontId="4" fillId="0" borderId="0">
      <alignment vertical="center"/>
    </xf>
    <xf numFmtId="1" fontId="29" fillId="0" borderId="0"/>
    <xf numFmtId="0" fontId="26" fillId="4" borderId="0" applyNumberFormat="0" applyBorder="0" applyAlignment="0" applyProtection="0">
      <alignment vertical="center"/>
    </xf>
    <xf numFmtId="0" fontId="36" fillId="0" borderId="0">
      <alignment vertical="center"/>
    </xf>
    <xf numFmtId="0" fontId="42" fillId="0" borderId="0" applyNumberFormat="0" applyFill="0" applyBorder="0" applyAlignment="0" applyProtection="0">
      <alignment vertical="top"/>
      <protection locked="0"/>
    </xf>
    <xf numFmtId="38" fontId="11" fillId="0" borderId="0" applyFont="0" applyFill="0" applyBorder="0" applyAlignment="0" applyProtection="0">
      <alignment vertical="center"/>
    </xf>
    <xf numFmtId="0" fontId="4" fillId="0" borderId="0">
      <alignment vertical="center"/>
    </xf>
    <xf numFmtId="0" fontId="36" fillId="0" borderId="0">
      <alignment vertical="center"/>
    </xf>
    <xf numFmtId="0" fontId="36" fillId="0" borderId="0">
      <alignment vertical="center"/>
    </xf>
  </cellStyleXfs>
  <cellXfs count="247">
    <xf numFmtId="0" fontId="0" fillId="0" borderId="0" xfId="0"/>
    <xf numFmtId="0" fontId="4" fillId="0" borderId="0" xfId="42" applyFont="1" applyFill="1" applyAlignment="1">
      <alignment horizontal="center" vertical="center"/>
    </xf>
    <xf numFmtId="0" fontId="4" fillId="0" borderId="0" xfId="42" applyFont="1" applyFill="1" applyBorder="1" applyAlignment="1">
      <alignment horizontal="center" vertical="center"/>
    </xf>
    <xf numFmtId="0" fontId="9" fillId="0" borderId="0" xfId="42" applyFont="1" applyFill="1" applyBorder="1" applyAlignment="1">
      <alignment horizontal="left" wrapText="1"/>
    </xf>
    <xf numFmtId="0" fontId="31" fillId="0" borderId="11" xfId="42" applyFont="1" applyFill="1" applyBorder="1" applyAlignment="1">
      <alignment horizontal="center" vertical="center" wrapText="1"/>
    </xf>
    <xf numFmtId="0" fontId="31" fillId="0" borderId="12" xfId="42" applyFont="1" applyFill="1" applyBorder="1" applyAlignment="1">
      <alignment horizontal="center" vertical="center" wrapText="1"/>
    </xf>
    <xf numFmtId="0" fontId="1" fillId="0" borderId="0" xfId="42" applyFont="1" applyFill="1" applyBorder="1" applyAlignment="1">
      <alignment horizontal="center" vertical="center"/>
    </xf>
    <xf numFmtId="0" fontId="1" fillId="0" borderId="0" xfId="42" applyFont="1" applyFill="1" applyBorder="1" applyAlignment="1">
      <alignment horizontal="center" vertical="center" wrapText="1"/>
    </xf>
    <xf numFmtId="0" fontId="30" fillId="0" borderId="0" xfId="42" applyFont="1" applyFill="1" applyAlignment="1">
      <alignment horizontal="left" vertical="center" wrapText="1"/>
    </xf>
    <xf numFmtId="0" fontId="31" fillId="0" borderId="13" xfId="42" applyFont="1" applyFill="1" applyBorder="1" applyAlignment="1">
      <alignment horizontal="center" vertical="center" wrapText="1"/>
    </xf>
    <xf numFmtId="0" fontId="31" fillId="0" borderId="13" xfId="42" applyFont="1" applyFill="1" applyBorder="1" applyAlignment="1">
      <alignment horizontal="center" vertical="center"/>
    </xf>
    <xf numFmtId="0" fontId="1" fillId="0" borderId="13" xfId="42" applyFont="1" applyFill="1" applyBorder="1" applyAlignment="1">
      <alignment horizontal="center" vertical="center" wrapText="1"/>
    </xf>
    <xf numFmtId="0" fontId="4" fillId="0" borderId="13" xfId="42" applyFont="1" applyFill="1" applyBorder="1" applyAlignment="1">
      <alignment horizontal="center" vertical="center"/>
    </xf>
    <xf numFmtId="0" fontId="4" fillId="0" borderId="0" xfId="42" applyFont="1" applyFill="1" applyAlignment="1">
      <alignment horizontal="center" vertical="center" wrapText="1"/>
    </xf>
    <xf numFmtId="0" fontId="31" fillId="0" borderId="0" xfId="42" applyFont="1" applyFill="1" applyBorder="1" applyAlignment="1">
      <alignment horizontal="center" vertical="center"/>
    </xf>
    <xf numFmtId="0" fontId="1" fillId="0" borderId="0" xfId="42" applyFont="1" applyFill="1" applyBorder="1" applyAlignment="1">
      <alignment horizontal="right" vertical="center"/>
    </xf>
    <xf numFmtId="0" fontId="1" fillId="0" borderId="19" xfId="42" applyFont="1" applyFill="1" applyBorder="1" applyAlignment="1">
      <alignment horizontal="right" vertical="center"/>
    </xf>
    <xf numFmtId="0" fontId="3" fillId="25" borderId="23" xfId="42" applyFont="1" applyFill="1" applyBorder="1" applyAlignment="1">
      <alignment horizontal="center" vertical="center"/>
    </xf>
    <xf numFmtId="0" fontId="31" fillId="0" borderId="26" xfId="42" applyFont="1" applyFill="1" applyBorder="1" applyAlignment="1">
      <alignment horizontal="center" vertical="center"/>
    </xf>
    <xf numFmtId="0" fontId="6" fillId="25" borderId="36" xfId="42" applyFont="1" applyFill="1" applyBorder="1" applyAlignment="1">
      <alignment horizontal="center" vertical="center" wrapText="1"/>
    </xf>
    <xf numFmtId="0" fontId="6" fillId="25" borderId="37" xfId="42" applyFont="1" applyFill="1" applyBorder="1" applyAlignment="1">
      <alignment horizontal="center" vertical="center" wrapText="1"/>
    </xf>
    <xf numFmtId="0" fontId="4" fillId="0" borderId="39" xfId="42" applyFont="1" applyFill="1" applyBorder="1" applyAlignment="1">
      <alignment horizontal="center" vertical="center"/>
    </xf>
    <xf numFmtId="0" fontId="1" fillId="0" borderId="39" xfId="42" applyFont="1" applyFill="1" applyBorder="1" applyAlignment="1">
      <alignment horizontal="center" vertical="center"/>
    </xf>
    <xf numFmtId="0" fontId="31" fillId="0" borderId="39" xfId="42" applyFont="1" applyFill="1" applyBorder="1" applyAlignment="1">
      <alignment horizontal="center" vertical="center"/>
    </xf>
    <xf numFmtId="0" fontId="1" fillId="0" borderId="39" xfId="42" applyFont="1" applyFill="1" applyBorder="1" applyAlignment="1">
      <alignment horizontal="right" vertical="center"/>
    </xf>
    <xf numFmtId="0" fontId="30" fillId="0" borderId="0" xfId="42" applyFont="1" applyFill="1" applyAlignment="1">
      <alignment horizontal="center" vertical="center" wrapText="1"/>
    </xf>
    <xf numFmtId="0" fontId="4" fillId="25" borderId="0" xfId="42" applyFill="1" applyAlignment="1">
      <alignment horizontal="center" vertical="center"/>
    </xf>
    <xf numFmtId="0" fontId="4" fillId="25" borderId="38" xfId="42" applyFill="1" applyBorder="1" applyAlignment="1">
      <alignment horizontal="center" vertical="center"/>
    </xf>
    <xf numFmtId="0" fontId="4" fillId="27" borderId="0" xfId="49" applyFont="1" applyFill="1">
      <alignment vertical="center"/>
    </xf>
    <xf numFmtId="0" fontId="36" fillId="27" borderId="0" xfId="49" applyFill="1">
      <alignment vertical="center"/>
    </xf>
    <xf numFmtId="0" fontId="36" fillId="0" borderId="0" xfId="49">
      <alignment vertical="center"/>
    </xf>
    <xf numFmtId="0" fontId="27" fillId="26" borderId="0" xfId="45" applyFill="1"/>
    <xf numFmtId="0" fontId="37" fillId="26" borderId="0" xfId="45" applyFont="1" applyFill="1" applyAlignment="1">
      <alignment vertical="center"/>
    </xf>
    <xf numFmtId="0" fontId="38" fillId="26" borderId="0" xfId="45" applyFont="1" applyFill="1" applyAlignment="1">
      <alignment horizontal="left" vertical="center"/>
    </xf>
    <xf numFmtId="0" fontId="39" fillId="26" borderId="0" xfId="45" applyFont="1" applyFill="1" applyAlignment="1">
      <alignment vertical="center"/>
    </xf>
    <xf numFmtId="0" fontId="4" fillId="26" borderId="0" xfId="49" applyFont="1" applyFill="1">
      <alignment vertical="center"/>
    </xf>
    <xf numFmtId="0" fontId="37" fillId="26" borderId="31" xfId="45" applyFont="1" applyFill="1" applyBorder="1" applyAlignment="1">
      <alignment vertical="center"/>
    </xf>
    <xf numFmtId="0" fontId="43" fillId="26" borderId="0" xfId="45" applyFont="1" applyFill="1" applyAlignment="1">
      <alignment vertical="top" wrapText="1"/>
    </xf>
    <xf numFmtId="0" fontId="29" fillId="28" borderId="62" xfId="45" applyFont="1" applyFill="1" applyBorder="1" applyAlignment="1">
      <alignment horizontal="right" vertical="center"/>
    </xf>
    <xf numFmtId="0" fontId="29" fillId="26" borderId="0" xfId="45" applyFont="1" applyFill="1" applyAlignment="1">
      <alignment vertical="center" wrapText="1"/>
    </xf>
    <xf numFmtId="0" fontId="33" fillId="26" borderId="0" xfId="45" applyFont="1" applyFill="1" applyAlignment="1">
      <alignment vertical="center"/>
    </xf>
    <xf numFmtId="0" fontId="29" fillId="26" borderId="0" xfId="45" applyFont="1" applyFill="1" applyAlignment="1">
      <alignment vertical="center"/>
    </xf>
    <xf numFmtId="0" fontId="47" fillId="26" borderId="0" xfId="45" applyFont="1" applyFill="1" applyAlignment="1">
      <alignment vertical="center"/>
    </xf>
    <xf numFmtId="0" fontId="36" fillId="26" borderId="0" xfId="49" applyFill="1">
      <alignment vertical="center"/>
    </xf>
    <xf numFmtId="0" fontId="44" fillId="26" borderId="0" xfId="45" applyFont="1" applyFill="1" applyAlignment="1">
      <alignment vertical="center"/>
    </xf>
    <xf numFmtId="0" fontId="6" fillId="25" borderId="46" xfId="42" applyFont="1" applyFill="1" applyBorder="1" applyAlignment="1">
      <alignment vertical="center" wrapText="1"/>
    </xf>
    <xf numFmtId="0" fontId="6" fillId="25" borderId="47" xfId="42" applyFont="1" applyFill="1" applyBorder="1" applyAlignment="1">
      <alignment vertical="center" wrapText="1"/>
    </xf>
    <xf numFmtId="0" fontId="4" fillId="25" borderId="36" xfId="42" applyFill="1" applyBorder="1" applyAlignment="1">
      <alignment horizontal="center" vertical="center"/>
    </xf>
    <xf numFmtId="0" fontId="6" fillId="25" borderId="0" xfId="42" applyFont="1" applyFill="1" applyBorder="1" applyAlignment="1">
      <alignment vertical="center" wrapText="1"/>
    </xf>
    <xf numFmtId="0" fontId="5" fillId="25" borderId="0" xfId="42" applyFont="1" applyFill="1" applyBorder="1" applyAlignment="1">
      <alignment vertical="center" wrapText="1"/>
    </xf>
    <xf numFmtId="0" fontId="36" fillId="0" borderId="0" xfId="53" applyAlignment="1">
      <alignment horizontal="center" vertical="center" shrinkToFit="1"/>
    </xf>
    <xf numFmtId="0" fontId="49" fillId="0" borderId="13" xfId="53" applyFont="1" applyBorder="1" applyAlignment="1">
      <alignment vertical="center" shrinkToFit="1"/>
    </xf>
    <xf numFmtId="0" fontId="49" fillId="0" borderId="0" xfId="53" applyFont="1" applyAlignment="1">
      <alignment horizontal="center" vertical="center" shrinkToFit="1"/>
    </xf>
    <xf numFmtId="0" fontId="53" fillId="0" borderId="0" xfId="53" applyFont="1">
      <alignment vertical="center"/>
    </xf>
    <xf numFmtId="0" fontId="57" fillId="0" borderId="0" xfId="53" applyFont="1">
      <alignment vertical="center"/>
    </xf>
    <xf numFmtId="0" fontId="58" fillId="0" borderId="0" xfId="53" applyFont="1">
      <alignment vertical="center"/>
    </xf>
    <xf numFmtId="0" fontId="58" fillId="0" borderId="77" xfId="53" applyFont="1" applyBorder="1" applyAlignment="1">
      <alignment horizontal="center" vertical="center"/>
    </xf>
    <xf numFmtId="0" fontId="58" fillId="0" borderId="78" xfId="53" applyFont="1" applyBorder="1" applyAlignment="1">
      <alignment horizontal="center" vertical="center"/>
    </xf>
    <xf numFmtId="0" fontId="58" fillId="0" borderId="79" xfId="53" applyFont="1" applyBorder="1" applyAlignment="1">
      <alignment horizontal="center" vertical="center"/>
    </xf>
    <xf numFmtId="0" fontId="58" fillId="0" borderId="80" xfId="53" applyFont="1" applyBorder="1" applyAlignment="1">
      <alignment horizontal="center" vertical="center"/>
    </xf>
    <xf numFmtId="0" fontId="58" fillId="0" borderId="81" xfId="53" applyFont="1" applyBorder="1" applyAlignment="1">
      <alignment horizontal="center" vertical="center"/>
    </xf>
    <xf numFmtId="0" fontId="58" fillId="0" borderId="82" xfId="53" applyFont="1" applyBorder="1" applyAlignment="1">
      <alignment horizontal="center" vertical="center"/>
    </xf>
    <xf numFmtId="0" fontId="58" fillId="0" borderId="83" xfId="53" applyFont="1" applyBorder="1" applyAlignment="1">
      <alignment horizontal="center" vertical="center"/>
    </xf>
    <xf numFmtId="0" fontId="58" fillId="0" borderId="84" xfId="53" applyFont="1" applyBorder="1" applyAlignment="1">
      <alignment horizontal="center" vertical="center"/>
    </xf>
    <xf numFmtId="0" fontId="58" fillId="0" borderId="0" xfId="53" applyFont="1" applyAlignment="1">
      <alignment horizontal="center" vertical="center"/>
    </xf>
    <xf numFmtId="0" fontId="4" fillId="0" borderId="0" xfId="42" applyFont="1" applyFill="1" applyBorder="1" applyAlignment="1">
      <alignment horizontal="center" vertical="center"/>
    </xf>
    <xf numFmtId="0" fontId="0" fillId="0" borderId="33" xfId="42" applyFont="1" applyFill="1" applyBorder="1" applyAlignment="1">
      <alignment horizontal="center" vertical="center" wrapText="1"/>
    </xf>
    <xf numFmtId="0" fontId="31" fillId="0" borderId="11" xfId="42" applyFont="1" applyFill="1" applyBorder="1" applyAlignment="1">
      <alignment horizontal="center" vertical="center"/>
    </xf>
    <xf numFmtId="0" fontId="31" fillId="0" borderId="23" xfId="42" applyFont="1" applyFill="1" applyBorder="1" applyAlignment="1">
      <alignment horizontal="center" vertical="center"/>
    </xf>
    <xf numFmtId="0" fontId="53" fillId="0" borderId="69" xfId="53" applyFont="1" applyBorder="1" applyAlignment="1">
      <alignment horizontal="center"/>
    </xf>
    <xf numFmtId="0" fontId="53" fillId="0" borderId="70" xfId="53" applyFont="1" applyBorder="1" applyAlignment="1">
      <alignment horizontal="center"/>
    </xf>
    <xf numFmtId="0" fontId="53" fillId="0" borderId="71" xfId="53" applyFont="1" applyBorder="1" applyAlignment="1">
      <alignment horizontal="center"/>
    </xf>
    <xf numFmtId="0" fontId="53" fillId="0" borderId="65" xfId="53" applyFont="1" applyBorder="1" applyAlignment="1">
      <alignment horizontal="center"/>
    </xf>
    <xf numFmtId="0" fontId="1" fillId="0" borderId="85" xfId="42" applyFont="1" applyFill="1" applyBorder="1" applyAlignment="1">
      <alignment horizontal="center" vertical="center"/>
    </xf>
    <xf numFmtId="0" fontId="4" fillId="0" borderId="30" xfId="42" applyFont="1" applyFill="1" applyBorder="1" applyAlignment="1">
      <alignment horizontal="center" vertical="center"/>
    </xf>
    <xf numFmtId="0" fontId="31" fillId="0" borderId="33" xfId="42" applyFont="1" applyFill="1" applyBorder="1" applyAlignment="1">
      <alignment horizontal="center" vertical="center"/>
    </xf>
    <xf numFmtId="0" fontId="31" fillId="0" borderId="40" xfId="42" applyFont="1" applyFill="1" applyBorder="1" applyAlignment="1">
      <alignment horizontal="center" vertical="center"/>
    </xf>
    <xf numFmtId="0" fontId="3" fillId="0" borderId="51" xfId="42" applyFont="1" applyFill="1" applyBorder="1" applyAlignment="1">
      <alignment horizontal="center" vertical="center"/>
    </xf>
    <xf numFmtId="0" fontId="3" fillId="25" borderId="11" xfId="42" applyFont="1" applyFill="1" applyBorder="1" applyAlignment="1">
      <alignment horizontal="center" vertical="center"/>
    </xf>
    <xf numFmtId="0" fontId="1" fillId="25" borderId="11" xfId="42" applyFont="1" applyFill="1" applyBorder="1" applyAlignment="1">
      <alignment horizontal="center" vertical="center"/>
    </xf>
    <xf numFmtId="0" fontId="33" fillId="25" borderId="11" xfId="42" applyFont="1" applyFill="1" applyBorder="1" applyAlignment="1">
      <alignment horizontal="center" vertical="center"/>
    </xf>
    <xf numFmtId="0" fontId="0" fillId="0" borderId="11" xfId="42" applyFont="1" applyFill="1" applyBorder="1" applyAlignment="1">
      <alignment horizontal="center" vertical="center" wrapText="1"/>
    </xf>
    <xf numFmtId="0" fontId="1" fillId="0" borderId="12" xfId="42" applyFont="1" applyFill="1" applyBorder="1" applyAlignment="1">
      <alignment horizontal="right" vertical="center"/>
    </xf>
    <xf numFmtId="0" fontId="3" fillId="0" borderId="86" xfId="42" applyFont="1" applyFill="1" applyBorder="1" applyAlignment="1">
      <alignment horizontal="center" vertical="center"/>
    </xf>
    <xf numFmtId="0" fontId="3" fillId="25" borderId="16" xfId="42" applyFont="1" applyFill="1" applyBorder="1" applyAlignment="1">
      <alignment horizontal="center" vertical="center"/>
    </xf>
    <xf numFmtId="0" fontId="1" fillId="25" borderId="13" xfId="42" applyFont="1" applyFill="1" applyBorder="1" applyAlignment="1">
      <alignment horizontal="center" vertical="center"/>
    </xf>
    <xf numFmtId="0" fontId="33" fillId="25" borderId="13" xfId="42" applyFont="1" applyFill="1" applyBorder="1" applyAlignment="1">
      <alignment horizontal="center" vertical="center"/>
    </xf>
    <xf numFmtId="0" fontId="31" fillId="0" borderId="22" xfId="42" applyFont="1" applyFill="1" applyBorder="1" applyAlignment="1">
      <alignment horizontal="center" vertical="center"/>
    </xf>
    <xf numFmtId="0" fontId="0" fillId="0" borderId="13" xfId="42" applyFont="1" applyFill="1" applyBorder="1" applyAlignment="1">
      <alignment horizontal="center" vertical="center" wrapText="1"/>
    </xf>
    <xf numFmtId="0" fontId="1" fillId="0" borderId="87" xfId="42" applyFont="1" applyFill="1" applyBorder="1" applyAlignment="1">
      <alignment horizontal="right" vertical="center"/>
    </xf>
    <xf numFmtId="0" fontId="7" fillId="0" borderId="16" xfId="46" applyFont="1" applyFill="1" applyBorder="1" applyAlignment="1">
      <alignment horizontal="center" vertical="center"/>
    </xf>
    <xf numFmtId="0" fontId="5" fillId="0" borderId="13" xfId="46" applyFont="1" applyFill="1" applyBorder="1" applyAlignment="1">
      <alignment horizontal="center" vertical="center" shrinkToFit="1"/>
    </xf>
    <xf numFmtId="0" fontId="7" fillId="0" borderId="13" xfId="46" applyFont="1" applyFill="1" applyBorder="1" applyAlignment="1">
      <alignment horizontal="center" vertical="center"/>
    </xf>
    <xf numFmtId="0" fontId="4" fillId="25" borderId="13" xfId="42" applyFont="1" applyFill="1" applyBorder="1" applyAlignment="1">
      <alignment horizontal="center" vertical="center"/>
    </xf>
    <xf numFmtId="0" fontId="3" fillId="0" borderId="36" xfId="42" applyFont="1" applyFill="1" applyBorder="1" applyAlignment="1">
      <alignment horizontal="center" vertical="center"/>
    </xf>
    <xf numFmtId="0" fontId="1" fillId="0" borderId="36" xfId="42" applyFont="1" applyFill="1" applyBorder="1" applyAlignment="1">
      <alignment horizontal="center" vertical="center"/>
    </xf>
    <xf numFmtId="0" fontId="58" fillId="0" borderId="0" xfId="53" applyFont="1" applyAlignment="1">
      <alignment horizontal="center" vertical="center"/>
    </xf>
    <xf numFmtId="0" fontId="31" fillId="0" borderId="11" xfId="42" applyFont="1" applyFill="1" applyBorder="1" applyAlignment="1">
      <alignment horizontal="center" vertical="center"/>
    </xf>
    <xf numFmtId="0" fontId="3" fillId="25" borderId="10" xfId="42" applyFont="1" applyFill="1" applyBorder="1" applyAlignment="1">
      <alignment horizontal="left" vertical="center"/>
    </xf>
    <xf numFmtId="0" fontId="3" fillId="25" borderId="31" xfId="42" applyFont="1" applyFill="1" applyBorder="1" applyAlignment="1">
      <alignment horizontal="left" vertical="center"/>
    </xf>
    <xf numFmtId="0" fontId="5" fillId="25" borderId="60" xfId="42" applyFont="1" applyFill="1" applyBorder="1" applyAlignment="1">
      <alignment horizontal="left" vertical="center" wrapText="1"/>
    </xf>
    <xf numFmtId="0" fontId="3" fillId="25" borderId="63" xfId="42" applyFont="1" applyFill="1" applyBorder="1" applyAlignment="1">
      <alignment horizontal="left" vertical="center"/>
    </xf>
    <xf numFmtId="0" fontId="3" fillId="25" borderId="27" xfId="42" applyFont="1" applyFill="1" applyBorder="1" applyAlignment="1">
      <alignment horizontal="left" vertical="center"/>
    </xf>
    <xf numFmtId="0" fontId="5" fillId="25" borderId="64" xfId="42" applyFont="1" applyFill="1" applyBorder="1" applyAlignment="1">
      <alignment horizontal="left" vertical="center" wrapText="1"/>
    </xf>
    <xf numFmtId="0" fontId="4" fillId="25" borderId="14" xfId="42" applyFont="1" applyFill="1" applyBorder="1" applyAlignment="1">
      <alignment horizontal="center" vertical="center"/>
    </xf>
    <xf numFmtId="0" fontId="4" fillId="25" borderId="18" xfId="42" applyFont="1" applyFill="1" applyBorder="1" applyAlignment="1">
      <alignment horizontal="center" vertical="center" wrapText="1"/>
    </xf>
    <xf numFmtId="0" fontId="4" fillId="25" borderId="14" xfId="42" applyFont="1" applyFill="1" applyBorder="1" applyAlignment="1">
      <alignment horizontal="center" vertical="center" shrinkToFit="1"/>
    </xf>
    <xf numFmtId="0" fontId="36" fillId="0" borderId="0" xfId="53" applyAlignment="1">
      <alignment vertical="center" shrinkToFit="1"/>
    </xf>
    <xf numFmtId="0" fontId="49" fillId="0" borderId="13" xfId="53" applyFont="1" applyBorder="1" applyAlignment="1">
      <alignment horizontal="center" vertical="center" shrinkToFit="1"/>
    </xf>
    <xf numFmtId="0" fontId="29" fillId="28" borderId="61" xfId="45" applyFont="1" applyFill="1" applyBorder="1" applyAlignment="1">
      <alignment horizontal="right" vertical="center"/>
    </xf>
    <xf numFmtId="0" fontId="29" fillId="28" borderId="32" xfId="45" applyFont="1" applyFill="1" applyBorder="1" applyAlignment="1">
      <alignment horizontal="right" vertical="center"/>
    </xf>
    <xf numFmtId="0" fontId="29" fillId="28" borderId="39" xfId="45" applyFont="1" applyFill="1" applyBorder="1" applyAlignment="1">
      <alignment horizontal="right" vertical="center"/>
    </xf>
    <xf numFmtId="38" fontId="45" fillId="28" borderId="61" xfId="51" applyFont="1" applyFill="1" applyBorder="1" applyAlignment="1">
      <alignment horizontal="center" vertical="center"/>
    </xf>
    <xf numFmtId="38" fontId="45" fillId="28" borderId="32" xfId="51" applyFont="1" applyFill="1" applyBorder="1" applyAlignment="1">
      <alignment horizontal="center" vertical="center"/>
    </xf>
    <xf numFmtId="0" fontId="46" fillId="28" borderId="32" xfId="49" applyFont="1" applyFill="1" applyBorder="1" applyAlignment="1">
      <alignment horizontal="center" vertical="center"/>
    </xf>
    <xf numFmtId="0" fontId="46" fillId="28" borderId="62" xfId="49" applyFont="1" applyFill="1" applyBorder="1" applyAlignment="1">
      <alignment horizontal="center" vertical="center"/>
    </xf>
    <xf numFmtId="0" fontId="44" fillId="30" borderId="34" xfId="45" applyFont="1" applyFill="1" applyBorder="1" applyAlignment="1">
      <alignment horizontal="center" vertical="center"/>
    </xf>
    <xf numFmtId="0" fontId="44" fillId="30" borderId="36" xfId="45" applyFont="1" applyFill="1" applyBorder="1" applyAlignment="1">
      <alignment horizontal="center" vertical="center"/>
    </xf>
    <xf numFmtId="0" fontId="44" fillId="30" borderId="37" xfId="45" applyFont="1" applyFill="1" applyBorder="1" applyAlignment="1">
      <alignment horizontal="center" vertical="center"/>
    </xf>
    <xf numFmtId="0" fontId="29" fillId="29" borderId="55" xfId="45" applyFont="1" applyFill="1" applyBorder="1" applyAlignment="1">
      <alignment horizontal="center" vertical="center" wrapText="1"/>
    </xf>
    <xf numFmtId="0" fontId="29" fillId="29" borderId="36" xfId="45" applyFont="1" applyFill="1" applyBorder="1" applyAlignment="1">
      <alignment horizontal="center" vertical="center" wrapText="1"/>
    </xf>
    <xf numFmtId="0" fontId="29" fillId="0" borderId="56" xfId="45" applyFont="1" applyBorder="1" applyAlignment="1">
      <alignment horizontal="center" vertical="center"/>
    </xf>
    <xf numFmtId="0" fontId="29" fillId="0" borderId="57" xfId="45" applyFont="1" applyBorder="1" applyAlignment="1">
      <alignment horizontal="center" vertical="center"/>
    </xf>
    <xf numFmtId="0" fontId="29" fillId="0" borderId="58" xfId="45" applyFont="1" applyBorder="1" applyAlignment="1">
      <alignment horizontal="center" vertical="center"/>
    </xf>
    <xf numFmtId="0" fontId="29" fillId="29" borderId="36" xfId="45" applyFont="1" applyFill="1" applyBorder="1" applyAlignment="1">
      <alignment horizontal="center" vertical="center"/>
    </xf>
    <xf numFmtId="0" fontId="29" fillId="29" borderId="22" xfId="45" applyFont="1" applyFill="1" applyBorder="1" applyAlignment="1">
      <alignment horizontal="center" vertical="center"/>
    </xf>
    <xf numFmtId="0" fontId="44" fillId="29" borderId="34" xfId="45" applyFont="1" applyFill="1" applyBorder="1" applyAlignment="1">
      <alignment horizontal="center" vertical="center"/>
    </xf>
    <xf numFmtId="0" fontId="44" fillId="29" borderId="36" xfId="45" applyFont="1" applyFill="1" applyBorder="1" applyAlignment="1">
      <alignment horizontal="center" vertical="center"/>
    </xf>
    <xf numFmtId="0" fontId="44" fillId="29" borderId="22" xfId="45" applyFont="1" applyFill="1" applyBorder="1" applyAlignment="1">
      <alignment horizontal="center" vertical="center"/>
    </xf>
    <xf numFmtId="0" fontId="29" fillId="30" borderId="34" xfId="45" applyFont="1" applyFill="1" applyBorder="1" applyAlignment="1">
      <alignment horizontal="center" vertical="center" wrapText="1"/>
    </xf>
    <xf numFmtId="0" fontId="29" fillId="30" borderId="36" xfId="45" applyFont="1" applyFill="1" applyBorder="1" applyAlignment="1">
      <alignment horizontal="center" vertical="center" wrapText="1"/>
    </xf>
    <xf numFmtId="0" fontId="29" fillId="31" borderId="36" xfId="45" applyFont="1" applyFill="1" applyBorder="1" applyAlignment="1">
      <alignment horizontal="center" vertical="center"/>
    </xf>
    <xf numFmtId="0" fontId="29" fillId="31" borderId="22" xfId="45" applyFont="1" applyFill="1" applyBorder="1" applyAlignment="1">
      <alignment horizontal="center" vertical="center"/>
    </xf>
    <xf numFmtId="0" fontId="29" fillId="28" borderId="59" xfId="45" applyFont="1" applyFill="1" applyBorder="1" applyAlignment="1">
      <alignment horizontal="center" vertical="center"/>
    </xf>
    <xf numFmtId="0" fontId="29" fillId="28" borderId="31" xfId="45" applyFont="1" applyFill="1" applyBorder="1" applyAlignment="1">
      <alignment horizontal="center" vertical="center"/>
    </xf>
    <xf numFmtId="0" fontId="29" fillId="28" borderId="21" xfId="45" applyFont="1" applyFill="1" applyBorder="1" applyAlignment="1">
      <alignment horizontal="center" vertical="center"/>
    </xf>
    <xf numFmtId="38" fontId="31" fillId="28" borderId="10" xfId="51" applyFont="1" applyFill="1" applyBorder="1" applyAlignment="1">
      <alignment horizontal="center" vertical="center"/>
    </xf>
    <xf numFmtId="38" fontId="31" fillId="28" borderId="31" xfId="51" applyFont="1" applyFill="1" applyBorder="1" applyAlignment="1">
      <alignment horizontal="center" vertical="center"/>
    </xf>
    <xf numFmtId="0" fontId="4" fillId="28" borderId="31" xfId="49" applyFont="1" applyFill="1" applyBorder="1" applyAlignment="1">
      <alignment horizontal="center" vertical="center"/>
    </xf>
    <xf numFmtId="0" fontId="29" fillId="28" borderId="10" xfId="45" applyFont="1" applyFill="1" applyBorder="1" applyAlignment="1">
      <alignment horizontal="center" vertical="center"/>
    </xf>
    <xf numFmtId="0" fontId="4" fillId="28" borderId="60" xfId="49" applyFont="1" applyFill="1" applyBorder="1" applyAlignment="1">
      <alignment horizontal="center" vertical="center"/>
    </xf>
    <xf numFmtId="0" fontId="29" fillId="29" borderId="35" xfId="45" applyFont="1" applyFill="1" applyBorder="1" applyAlignment="1">
      <alignment horizontal="center" vertical="center"/>
    </xf>
    <xf numFmtId="0" fontId="29" fillId="29" borderId="48" xfId="45" applyFont="1" applyFill="1" applyBorder="1" applyAlignment="1">
      <alignment horizontal="center" vertical="center"/>
    </xf>
    <xf numFmtId="0" fontId="29" fillId="29" borderId="41" xfId="45" applyFont="1" applyFill="1" applyBorder="1" applyAlignment="1">
      <alignment horizontal="center" vertical="center"/>
    </xf>
    <xf numFmtId="0" fontId="44" fillId="29" borderId="35" xfId="45" applyFont="1" applyFill="1" applyBorder="1" applyAlignment="1">
      <alignment horizontal="center" vertical="center"/>
    </xf>
    <xf numFmtId="0" fontId="44" fillId="29" borderId="48" xfId="45" applyFont="1" applyFill="1" applyBorder="1" applyAlignment="1">
      <alignment horizontal="center" vertical="center"/>
    </xf>
    <xf numFmtId="0" fontId="44" fillId="29" borderId="41" xfId="45" applyFont="1" applyFill="1" applyBorder="1" applyAlignment="1">
      <alignment horizontal="center" vertical="center"/>
    </xf>
    <xf numFmtId="0" fontId="29" fillId="30" borderId="35" xfId="45" applyFont="1" applyFill="1" applyBorder="1" applyAlignment="1">
      <alignment horizontal="center" vertical="center"/>
    </xf>
    <xf numFmtId="0" fontId="29" fillId="30" borderId="48" xfId="45" applyFont="1" applyFill="1" applyBorder="1" applyAlignment="1">
      <alignment horizontal="center" vertical="center"/>
    </xf>
    <xf numFmtId="0" fontId="29" fillId="30" borderId="41" xfId="45" applyFont="1" applyFill="1" applyBorder="1" applyAlignment="1">
      <alignment horizontal="center" vertical="center"/>
    </xf>
    <xf numFmtId="0" fontId="44" fillId="30" borderId="35" xfId="45" applyFont="1" applyFill="1" applyBorder="1" applyAlignment="1">
      <alignment horizontal="center" vertical="center"/>
    </xf>
    <xf numFmtId="0" fontId="44" fillId="30" borderId="48" xfId="45" applyFont="1" applyFill="1" applyBorder="1" applyAlignment="1">
      <alignment horizontal="center" vertical="center"/>
    </xf>
    <xf numFmtId="0" fontId="44" fillId="30" borderId="49" xfId="45" applyFont="1" applyFill="1" applyBorder="1" applyAlignment="1">
      <alignment horizontal="center" vertical="center"/>
    </xf>
    <xf numFmtId="0" fontId="44" fillId="29" borderId="54" xfId="45" applyFont="1" applyFill="1" applyBorder="1" applyAlignment="1">
      <alignment horizontal="center" vertical="center"/>
    </xf>
    <xf numFmtId="0" fontId="44" fillId="29" borderId="46" xfId="45" applyFont="1" applyFill="1" applyBorder="1" applyAlignment="1">
      <alignment horizontal="center" vertical="center"/>
    </xf>
    <xf numFmtId="0" fontId="44" fillId="30" borderId="45" xfId="45" applyFont="1" applyFill="1" applyBorder="1" applyAlignment="1">
      <alignment horizontal="center" vertical="center"/>
    </xf>
    <xf numFmtId="0" fontId="44" fillId="30" borderId="46" xfId="45" applyFont="1" applyFill="1" applyBorder="1" applyAlignment="1">
      <alignment horizontal="center" vertical="center"/>
    </xf>
    <xf numFmtId="0" fontId="44" fillId="30" borderId="47" xfId="45" applyFont="1" applyFill="1" applyBorder="1" applyAlignment="1">
      <alignment horizontal="center" vertical="center"/>
    </xf>
    <xf numFmtId="0" fontId="40" fillId="29" borderId="16" xfId="45" applyFont="1" applyFill="1" applyBorder="1" applyAlignment="1">
      <alignment horizontal="center" vertical="center"/>
    </xf>
    <xf numFmtId="0" fontId="40" fillId="29" borderId="13" xfId="45" applyFont="1" applyFill="1" applyBorder="1" applyAlignment="1">
      <alignment horizontal="center" vertical="center"/>
    </xf>
    <xf numFmtId="0" fontId="40" fillId="29" borderId="24" xfId="45" applyFont="1" applyFill="1" applyBorder="1" applyAlignment="1">
      <alignment horizontal="center" vertical="center"/>
    </xf>
    <xf numFmtId="0" fontId="39" fillId="29" borderId="13" xfId="45" applyFont="1" applyFill="1" applyBorder="1" applyAlignment="1">
      <alignment horizontal="center" vertical="center" wrapText="1"/>
    </xf>
    <xf numFmtId="0" fontId="39" fillId="29" borderId="13" xfId="45" applyFont="1" applyFill="1" applyBorder="1" applyAlignment="1">
      <alignment horizontal="center" vertical="center"/>
    </xf>
    <xf numFmtId="0" fontId="40" fillId="30" borderId="25" xfId="45" applyFont="1" applyFill="1" applyBorder="1" applyAlignment="1">
      <alignment horizontal="center" vertical="center"/>
    </xf>
    <xf numFmtId="0" fontId="40" fillId="30" borderId="33" xfId="45" applyFont="1" applyFill="1" applyBorder="1" applyAlignment="1">
      <alignment horizontal="center" vertical="center"/>
    </xf>
    <xf numFmtId="0" fontId="39" fillId="30" borderId="25" xfId="45" applyFont="1" applyFill="1" applyBorder="1" applyAlignment="1">
      <alignment horizontal="center" vertical="center"/>
    </xf>
    <xf numFmtId="0" fontId="39" fillId="30" borderId="25" xfId="45" applyFont="1" applyFill="1" applyBorder="1" applyAlignment="1">
      <alignment horizontal="center" vertical="center" wrapText="1"/>
    </xf>
    <xf numFmtId="0" fontId="39" fillId="30" borderId="50" xfId="45" applyFont="1" applyFill="1" applyBorder="1" applyAlignment="1">
      <alignment horizontal="center" vertical="center"/>
    </xf>
    <xf numFmtId="0" fontId="40" fillId="28" borderId="13" xfId="45" applyFont="1" applyFill="1" applyBorder="1" applyAlignment="1">
      <alignment horizontal="center" vertical="center"/>
    </xf>
    <xf numFmtId="0" fontId="39" fillId="0" borderId="13" xfId="45" applyFont="1" applyBorder="1" applyAlignment="1">
      <alignment horizontal="center" vertical="center"/>
    </xf>
    <xf numFmtId="0" fontId="40" fillId="28" borderId="13" xfId="45" applyFont="1" applyFill="1" applyBorder="1" applyAlignment="1">
      <alignment horizontal="center" vertical="center" wrapText="1"/>
    </xf>
    <xf numFmtId="0" fontId="41" fillId="28" borderId="13" xfId="45" applyFont="1" applyFill="1" applyBorder="1" applyAlignment="1">
      <alignment horizontal="center" vertical="center" wrapText="1"/>
    </xf>
    <xf numFmtId="0" fontId="42" fillId="0" borderId="13" xfId="50" applyBorder="1" applyAlignment="1" applyProtection="1">
      <alignment horizontal="center" vertical="center"/>
    </xf>
    <xf numFmtId="0" fontId="52" fillId="26" borderId="0" xfId="45" applyFont="1" applyFill="1" applyAlignment="1">
      <alignment horizontal="center" vertical="center"/>
    </xf>
    <xf numFmtId="0" fontId="34" fillId="26" borderId="0" xfId="45" applyFont="1" applyFill="1" applyAlignment="1">
      <alignment horizontal="center" vertical="center"/>
    </xf>
    <xf numFmtId="0" fontId="4" fillId="0" borderId="39" xfId="42" applyFont="1" applyFill="1" applyBorder="1" applyAlignment="1">
      <alignment horizontal="center" vertical="center"/>
    </xf>
    <xf numFmtId="0" fontId="4" fillId="0" borderId="0" xfId="42" applyFont="1" applyFill="1" applyBorder="1" applyAlignment="1">
      <alignment horizontal="center" vertical="center"/>
    </xf>
    <xf numFmtId="0" fontId="9" fillId="0" borderId="0" xfId="42" applyFont="1" applyFill="1" applyAlignment="1">
      <alignment horizontal="center" vertical="center" wrapText="1"/>
    </xf>
    <xf numFmtId="0" fontId="32" fillId="0" borderId="0" xfId="42" applyFont="1" applyFill="1" applyBorder="1" applyAlignment="1">
      <alignment horizontal="left" wrapText="1"/>
    </xf>
    <xf numFmtId="0" fontId="9" fillId="0" borderId="0" xfId="42" applyFont="1" applyFill="1" applyBorder="1" applyAlignment="1">
      <alignment horizontal="left" wrapText="1"/>
    </xf>
    <xf numFmtId="0" fontId="31" fillId="0" borderId="53" xfId="42" applyFont="1" applyFill="1" applyBorder="1" applyAlignment="1">
      <alignment horizontal="center" vertical="center" wrapText="1"/>
    </xf>
    <xf numFmtId="0" fontId="31" fillId="0" borderId="20" xfId="42" applyFont="1" applyFill="1" applyBorder="1" applyAlignment="1">
      <alignment horizontal="center" vertical="center" wrapText="1"/>
    </xf>
    <xf numFmtId="0" fontId="3" fillId="24" borderId="42" xfId="42" applyFont="1" applyFill="1" applyBorder="1" applyAlignment="1">
      <alignment horizontal="center" vertical="center"/>
    </xf>
    <xf numFmtId="0" fontId="3" fillId="24" borderId="15" xfId="42" applyFont="1" applyFill="1" applyBorder="1" applyAlignment="1">
      <alignment horizontal="center" vertical="center"/>
    </xf>
    <xf numFmtId="0" fontId="3" fillId="24" borderId="43" xfId="42" applyFont="1" applyFill="1" applyBorder="1" applyAlignment="1">
      <alignment horizontal="center" vertical="center"/>
    </xf>
    <xf numFmtId="0" fontId="3" fillId="24" borderId="40" xfId="42" applyFont="1" applyFill="1" applyBorder="1" applyAlignment="1">
      <alignment horizontal="center" vertical="center"/>
    </xf>
    <xf numFmtId="0" fontId="3" fillId="24" borderId="44" xfId="42" applyFont="1" applyFill="1" applyBorder="1" applyAlignment="1">
      <alignment horizontal="center" vertical="center"/>
    </xf>
    <xf numFmtId="0" fontId="3" fillId="24" borderId="18" xfId="42" applyFont="1" applyFill="1" applyBorder="1" applyAlignment="1">
      <alignment horizontal="center" vertical="center"/>
    </xf>
    <xf numFmtId="0" fontId="3" fillId="25" borderId="24" xfId="42" applyFont="1" applyFill="1" applyBorder="1" applyAlignment="1">
      <alignment horizontal="center" vertical="center"/>
    </xf>
    <xf numFmtId="0" fontId="3" fillId="25" borderId="14" xfId="42" applyFont="1" applyFill="1" applyBorder="1" applyAlignment="1">
      <alignment horizontal="center" vertical="center"/>
    </xf>
    <xf numFmtId="0" fontId="0" fillId="0" borderId="28" xfId="42" applyFont="1" applyFill="1" applyBorder="1" applyAlignment="1">
      <alignment horizontal="center" vertical="center" wrapText="1"/>
    </xf>
    <xf numFmtId="0" fontId="1" fillId="0" borderId="14" xfId="42" applyFont="1" applyFill="1" applyBorder="1" applyAlignment="1">
      <alignment horizontal="center" vertical="center" wrapText="1"/>
    </xf>
    <xf numFmtId="0" fontId="31" fillId="0" borderId="11" xfId="42" applyFont="1" applyFill="1" applyBorder="1" applyAlignment="1">
      <alignment horizontal="center" vertical="center"/>
    </xf>
    <xf numFmtId="0" fontId="31" fillId="0" borderId="17" xfId="42" applyFont="1" applyFill="1" applyBorder="1" applyAlignment="1">
      <alignment horizontal="center" vertical="center"/>
    </xf>
    <xf numFmtId="0" fontId="31" fillId="0" borderId="23" xfId="42" applyFont="1" applyFill="1" applyBorder="1" applyAlignment="1">
      <alignment horizontal="center" vertical="center"/>
    </xf>
    <xf numFmtId="0" fontId="31" fillId="0" borderId="29" xfId="42" applyFont="1" applyFill="1" applyBorder="1" applyAlignment="1">
      <alignment horizontal="center" vertical="center"/>
    </xf>
    <xf numFmtId="0" fontId="1" fillId="0" borderId="39" xfId="42" applyFont="1" applyFill="1" applyBorder="1" applyAlignment="1">
      <alignment horizontal="center" vertical="center" wrapText="1"/>
    </xf>
    <xf numFmtId="0" fontId="1" fillId="0" borderId="0" xfId="42" applyFont="1" applyFill="1" applyBorder="1" applyAlignment="1">
      <alignment horizontal="center" vertical="center" wrapText="1"/>
    </xf>
    <xf numFmtId="0" fontId="9" fillId="0" borderId="51" xfId="42" applyFont="1" applyFill="1" applyBorder="1" applyAlignment="1">
      <alignment horizontal="left" wrapText="1"/>
    </xf>
    <xf numFmtId="0" fontId="9" fillId="0" borderId="52" xfId="42" applyFont="1" applyFill="1" applyBorder="1" applyAlignment="1">
      <alignment horizontal="left" wrapText="1"/>
    </xf>
    <xf numFmtId="0" fontId="6" fillId="25" borderId="45" xfId="42" applyFont="1" applyFill="1" applyBorder="1" applyAlignment="1">
      <alignment horizontal="left" vertical="center" wrapText="1"/>
    </xf>
    <xf numFmtId="0" fontId="6" fillId="25" borderId="46" xfId="42" applyFont="1" applyFill="1" applyBorder="1" applyAlignment="1">
      <alignment horizontal="left" vertical="center" wrapText="1"/>
    </xf>
    <xf numFmtId="0" fontId="6" fillId="25" borderId="47" xfId="42" applyFont="1" applyFill="1" applyBorder="1" applyAlignment="1">
      <alignment horizontal="left" vertical="center" wrapText="1"/>
    </xf>
    <xf numFmtId="0" fontId="8" fillId="0" borderId="45" xfId="42" applyFont="1" applyFill="1" applyBorder="1" applyAlignment="1">
      <alignment horizontal="center" vertical="center" wrapText="1"/>
    </xf>
    <xf numFmtId="0" fontId="8" fillId="0" borderId="46" xfId="42" applyFont="1" applyFill="1" applyBorder="1" applyAlignment="1">
      <alignment horizontal="center" vertical="center" wrapText="1"/>
    </xf>
    <xf numFmtId="0" fontId="8" fillId="0" borderId="23" xfId="42" applyFont="1" applyFill="1" applyBorder="1" applyAlignment="1">
      <alignment horizontal="center" vertical="center" wrapText="1"/>
    </xf>
    <xf numFmtId="0" fontId="49" fillId="0" borderId="13" xfId="53" applyFont="1" applyBorder="1" applyAlignment="1">
      <alignment horizontal="center" vertical="center" wrapText="1" shrinkToFit="1"/>
    </xf>
    <xf numFmtId="0" fontId="36" fillId="0" borderId="0" xfId="53" applyAlignment="1">
      <alignment horizontal="center" vertical="center" wrapText="1"/>
    </xf>
    <xf numFmtId="0" fontId="49" fillId="0" borderId="34" xfId="53" applyFont="1" applyBorder="1" applyAlignment="1">
      <alignment horizontal="center" vertical="center" shrinkToFit="1"/>
    </xf>
    <xf numFmtId="0" fontId="49" fillId="0" borderId="36" xfId="53" applyFont="1" applyBorder="1" applyAlignment="1">
      <alignment horizontal="center" vertical="center" shrinkToFit="1"/>
    </xf>
    <xf numFmtId="0" fontId="49" fillId="0" borderId="22" xfId="53" applyFont="1" applyBorder="1" applyAlignment="1">
      <alignment horizontal="center" vertical="center" shrinkToFit="1"/>
    </xf>
    <xf numFmtId="0" fontId="49" fillId="0" borderId="48" xfId="53" applyFont="1" applyBorder="1" applyAlignment="1">
      <alignment vertical="center" shrinkToFit="1"/>
    </xf>
    <xf numFmtId="0" fontId="49" fillId="0" borderId="13" xfId="53" applyFont="1" applyBorder="1" applyAlignment="1">
      <alignment horizontal="center" vertical="center" shrinkToFit="1"/>
    </xf>
    <xf numFmtId="0" fontId="49" fillId="0" borderId="13" xfId="53" applyFont="1" applyBorder="1" applyAlignment="1">
      <alignment horizontal="center" vertical="center" wrapText="1"/>
    </xf>
    <xf numFmtId="0" fontId="50" fillId="0" borderId="0" xfId="53" applyFont="1" applyAlignment="1">
      <alignment vertical="center" shrinkToFit="1"/>
    </xf>
    <xf numFmtId="0" fontId="49" fillId="0" borderId="0" xfId="53" applyFont="1" applyAlignment="1">
      <alignment vertical="center" shrinkToFit="1"/>
    </xf>
    <xf numFmtId="0" fontId="36" fillId="0" borderId="0" xfId="53" applyAlignment="1">
      <alignment vertical="center" shrinkToFit="1"/>
    </xf>
    <xf numFmtId="0" fontId="50" fillId="0" borderId="0" xfId="53" applyFont="1">
      <alignment vertical="center"/>
    </xf>
    <xf numFmtId="0" fontId="50" fillId="0" borderId="0" xfId="53" applyFont="1" applyAlignment="1">
      <alignment horizontal="left" vertical="center"/>
    </xf>
    <xf numFmtId="0" fontId="58" fillId="0" borderId="0" xfId="53" applyFont="1" applyAlignment="1">
      <alignment horizontal="center" vertical="center"/>
    </xf>
    <xf numFmtId="0" fontId="58" fillId="0" borderId="0" xfId="53" applyFont="1" applyAlignment="1">
      <alignment horizontal="left" vertical="top" shrinkToFit="1"/>
    </xf>
    <xf numFmtId="0" fontId="60" fillId="0" borderId="0" xfId="53" applyFont="1" applyAlignment="1">
      <alignment horizontal="left" vertical="top" shrinkToFit="1"/>
    </xf>
    <xf numFmtId="0" fontId="57" fillId="0" borderId="65" xfId="53" applyFont="1" applyBorder="1" applyAlignment="1">
      <alignment horizontal="center" vertical="center" wrapText="1"/>
    </xf>
    <xf numFmtId="0" fontId="54" fillId="0" borderId="65" xfId="53" applyFont="1" applyBorder="1" applyAlignment="1">
      <alignment horizontal="center" vertical="center"/>
    </xf>
    <xf numFmtId="0" fontId="53" fillId="0" borderId="65" xfId="53" applyFont="1" applyBorder="1" applyAlignment="1">
      <alignment horizontal="center" vertical="center"/>
    </xf>
    <xf numFmtId="0" fontId="59" fillId="0" borderId="66" xfId="53" applyFont="1" applyBorder="1" applyAlignment="1">
      <alignment horizontal="center" vertical="center" shrinkToFit="1"/>
    </xf>
    <xf numFmtId="0" fontId="59" fillId="0" borderId="67" xfId="53" applyFont="1" applyBorder="1" applyAlignment="1">
      <alignment horizontal="center" vertical="center" shrinkToFit="1"/>
    </xf>
    <xf numFmtId="0" fontId="59" fillId="0" borderId="68" xfId="53" applyFont="1" applyBorder="1" applyAlignment="1">
      <alignment horizontal="center" vertical="center" shrinkToFit="1"/>
    </xf>
    <xf numFmtId="0" fontId="59" fillId="0" borderId="69" xfId="53" applyFont="1" applyBorder="1" applyAlignment="1">
      <alignment horizontal="center" vertical="center" shrinkToFit="1"/>
    </xf>
    <xf numFmtId="0" fontId="59" fillId="0" borderId="70" xfId="53" applyFont="1" applyBorder="1" applyAlignment="1">
      <alignment horizontal="center" vertical="center" shrinkToFit="1"/>
    </xf>
    <xf numFmtId="0" fontId="59" fillId="0" borderId="71" xfId="53" applyFont="1" applyBorder="1" applyAlignment="1">
      <alignment horizontal="center" vertical="center" shrinkToFit="1"/>
    </xf>
    <xf numFmtId="0" fontId="55" fillId="0" borderId="65" xfId="53" applyFont="1" applyBorder="1" applyAlignment="1">
      <alignment horizontal="center" vertical="center"/>
    </xf>
    <xf numFmtId="0" fontId="53" fillId="0" borderId="72" xfId="53" applyFont="1" applyBorder="1" applyAlignment="1">
      <alignment horizontal="center" vertical="center"/>
    </xf>
    <xf numFmtId="0" fontId="53" fillId="0" borderId="73" xfId="53" applyFont="1" applyBorder="1" applyAlignment="1">
      <alignment horizontal="center" vertical="center"/>
    </xf>
    <xf numFmtId="0" fontId="53" fillId="0" borderId="74" xfId="53" applyFont="1" applyBorder="1" applyAlignment="1">
      <alignment horizontal="center" vertical="center"/>
    </xf>
    <xf numFmtId="0" fontId="53" fillId="0" borderId="66" xfId="53" applyFont="1" applyBorder="1" applyAlignment="1">
      <alignment horizontal="center" vertical="center"/>
    </xf>
    <xf numFmtId="0" fontId="53" fillId="0" borderId="67" xfId="53" applyFont="1" applyBorder="1" applyAlignment="1">
      <alignment horizontal="center" vertical="center"/>
    </xf>
    <xf numFmtId="0" fontId="53" fillId="0" borderId="68" xfId="53" applyFont="1" applyBorder="1" applyAlignment="1">
      <alignment horizontal="center" vertical="center"/>
    </xf>
    <xf numFmtId="0" fontId="53" fillId="0" borderId="75" xfId="53" applyFont="1" applyBorder="1" applyAlignment="1">
      <alignment horizontal="center" vertical="center"/>
    </xf>
    <xf numFmtId="0" fontId="53" fillId="0" borderId="0" xfId="53" applyFont="1" applyAlignment="1">
      <alignment horizontal="center" vertical="center"/>
    </xf>
    <xf numFmtId="0" fontId="53" fillId="0" borderId="76" xfId="53" applyFont="1" applyBorder="1" applyAlignment="1">
      <alignment horizontal="center" vertical="center"/>
    </xf>
    <xf numFmtId="0" fontId="53" fillId="0" borderId="69" xfId="53" applyFont="1" applyBorder="1" applyAlignment="1">
      <alignment horizontal="center" vertical="center"/>
    </xf>
    <xf numFmtId="0" fontId="53" fillId="0" borderId="70" xfId="53" applyFont="1" applyBorder="1" applyAlignment="1">
      <alignment horizontal="center" vertical="center"/>
    </xf>
    <xf numFmtId="0" fontId="53" fillId="0" borderId="71" xfId="53" applyFont="1" applyBorder="1" applyAlignment="1">
      <alignment horizontal="center" vertical="center"/>
    </xf>
    <xf numFmtId="0" fontId="53" fillId="0" borderId="88" xfId="53" applyFont="1" applyBorder="1" applyAlignment="1">
      <alignment horizontal="center"/>
    </xf>
    <xf numFmtId="0" fontId="55" fillId="0" borderId="65" xfId="53" applyFont="1" applyBorder="1" applyAlignment="1">
      <alignment horizontal="center" vertical="center" shrinkToFit="1"/>
    </xf>
    <xf numFmtId="0" fontId="56" fillId="0" borderId="65" xfId="53" applyFont="1" applyBorder="1" applyAlignment="1">
      <alignment horizontal="center" vertical="center" shrinkToFi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50"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1000000}"/>
    <cellStyle name="桁区切り 3" xfId="51" xr:uid="{00000000-0005-0000-0000-000022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C000000}"/>
    <cellStyle name="標準 2 2" xfId="43" xr:uid="{00000000-0005-0000-0000-00002D000000}"/>
    <cellStyle name="標準 2 3" xfId="53" xr:uid="{F441BEF9-7C32-475E-88D7-656CED462702}"/>
    <cellStyle name="標準 3" xfId="44" xr:uid="{00000000-0005-0000-0000-00002E000000}"/>
    <cellStyle name="標準 3 2" xfId="49" xr:uid="{00000000-0005-0000-0000-00002F000000}"/>
    <cellStyle name="標準 4" xfId="45" xr:uid="{00000000-0005-0000-0000-000030000000}"/>
    <cellStyle name="標準 5" xfId="52" xr:uid="{00000000-0005-0000-0000-000031000000}"/>
    <cellStyle name="標準 5 2" xfId="54" xr:uid="{60BF95A4-2070-45F2-81AF-EF6EE35B613A}"/>
    <cellStyle name="標準_１９年参加名簿" xfId="46" xr:uid="{00000000-0005-0000-0000-000032000000}"/>
    <cellStyle name="未定義" xfId="47" xr:uid="{00000000-0005-0000-0000-000035000000}"/>
    <cellStyle name="良い" xfId="48" builtinId="26" customBuiltin="1"/>
  </cellStyles>
  <dxfs count="0"/>
  <tableStyles count="0" defaultTableStyle="TableStyleMedium2" defaultPivotStyle="PivotStyleLight16"/>
  <colors>
    <mruColors>
      <color rgb="FF61D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0</xdr:colOff>
      <xdr:row>7</xdr:row>
      <xdr:rowOff>0</xdr:rowOff>
    </xdr:from>
    <xdr:to>
      <xdr:col>5</xdr:col>
      <xdr:colOff>0</xdr:colOff>
      <xdr:row>8</xdr:row>
      <xdr:rowOff>0</xdr:rowOff>
    </xdr:to>
    <xdr:sp macro="" textlink="">
      <xdr:nvSpPr>
        <xdr:cNvPr id="2316" name="Line 2">
          <a:extLst>
            <a:ext uri="{FF2B5EF4-FFF2-40B4-BE49-F238E27FC236}">
              <a16:creationId xmlns:a16="http://schemas.microsoft.com/office/drawing/2014/main" id="{4AB49FFE-8F73-49AA-844F-A164A00E5A10}"/>
            </a:ext>
          </a:extLst>
        </xdr:cNvPr>
        <xdr:cNvSpPr>
          <a:spLocks noChangeShapeType="1"/>
        </xdr:cNvSpPr>
      </xdr:nvSpPr>
      <xdr:spPr bwMode="auto">
        <a:xfrm>
          <a:off x="5090160" y="1310640"/>
          <a:ext cx="0" cy="2743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220980</xdr:rowOff>
    </xdr:from>
    <xdr:to>
      <xdr:col>4</xdr:col>
      <xdr:colOff>0</xdr:colOff>
      <xdr:row>8</xdr:row>
      <xdr:rowOff>7620</xdr:rowOff>
    </xdr:to>
    <xdr:sp macro="" textlink="">
      <xdr:nvSpPr>
        <xdr:cNvPr id="2317" name="Line 9">
          <a:extLst>
            <a:ext uri="{FF2B5EF4-FFF2-40B4-BE49-F238E27FC236}">
              <a16:creationId xmlns:a16="http://schemas.microsoft.com/office/drawing/2014/main" id="{4AFC3ADE-A30F-4DDB-9FDE-79A8B2112FCF}"/>
            </a:ext>
          </a:extLst>
        </xdr:cNvPr>
        <xdr:cNvSpPr>
          <a:spLocks noChangeShapeType="1"/>
        </xdr:cNvSpPr>
      </xdr:nvSpPr>
      <xdr:spPr bwMode="auto">
        <a:xfrm flipV="1">
          <a:off x="4549140" y="1531620"/>
          <a:ext cx="0" cy="609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220980</xdr:rowOff>
    </xdr:from>
    <xdr:to>
      <xdr:col>4</xdr:col>
      <xdr:colOff>0</xdr:colOff>
      <xdr:row>8</xdr:row>
      <xdr:rowOff>7620</xdr:rowOff>
    </xdr:to>
    <xdr:sp macro="" textlink="">
      <xdr:nvSpPr>
        <xdr:cNvPr id="2318" name="Line 10">
          <a:extLst>
            <a:ext uri="{FF2B5EF4-FFF2-40B4-BE49-F238E27FC236}">
              <a16:creationId xmlns:a16="http://schemas.microsoft.com/office/drawing/2014/main" id="{651A43D0-A6D4-4726-A673-FC0DA2C7C711}"/>
            </a:ext>
          </a:extLst>
        </xdr:cNvPr>
        <xdr:cNvSpPr>
          <a:spLocks noChangeShapeType="1"/>
        </xdr:cNvSpPr>
      </xdr:nvSpPr>
      <xdr:spPr bwMode="auto">
        <a:xfrm flipV="1">
          <a:off x="4549140" y="1531620"/>
          <a:ext cx="0" cy="609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220980</xdr:rowOff>
    </xdr:from>
    <xdr:to>
      <xdr:col>4</xdr:col>
      <xdr:colOff>0</xdr:colOff>
      <xdr:row>8</xdr:row>
      <xdr:rowOff>7620</xdr:rowOff>
    </xdr:to>
    <xdr:sp macro="" textlink="">
      <xdr:nvSpPr>
        <xdr:cNvPr id="2319" name="Line 11">
          <a:extLst>
            <a:ext uri="{FF2B5EF4-FFF2-40B4-BE49-F238E27FC236}">
              <a16:creationId xmlns:a16="http://schemas.microsoft.com/office/drawing/2014/main" id="{986FAA18-9BD9-4E3E-AD6C-38FAC5B95926}"/>
            </a:ext>
          </a:extLst>
        </xdr:cNvPr>
        <xdr:cNvSpPr>
          <a:spLocks noChangeShapeType="1"/>
        </xdr:cNvSpPr>
      </xdr:nvSpPr>
      <xdr:spPr bwMode="auto">
        <a:xfrm flipV="1">
          <a:off x="4549140" y="1531620"/>
          <a:ext cx="0" cy="609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220980</xdr:rowOff>
    </xdr:from>
    <xdr:to>
      <xdr:col>4</xdr:col>
      <xdr:colOff>0</xdr:colOff>
      <xdr:row>8</xdr:row>
      <xdr:rowOff>7620</xdr:rowOff>
    </xdr:to>
    <xdr:sp macro="" textlink="">
      <xdr:nvSpPr>
        <xdr:cNvPr id="2320" name="Line 13">
          <a:extLst>
            <a:ext uri="{FF2B5EF4-FFF2-40B4-BE49-F238E27FC236}">
              <a16:creationId xmlns:a16="http://schemas.microsoft.com/office/drawing/2014/main" id="{61EC5ECD-A781-4D55-AB7A-957C4BA39A16}"/>
            </a:ext>
          </a:extLst>
        </xdr:cNvPr>
        <xdr:cNvSpPr>
          <a:spLocks noChangeShapeType="1"/>
        </xdr:cNvSpPr>
      </xdr:nvSpPr>
      <xdr:spPr bwMode="auto">
        <a:xfrm flipV="1">
          <a:off x="4549140" y="1531620"/>
          <a:ext cx="0" cy="609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220980</xdr:rowOff>
    </xdr:from>
    <xdr:to>
      <xdr:col>4</xdr:col>
      <xdr:colOff>0</xdr:colOff>
      <xdr:row>8</xdr:row>
      <xdr:rowOff>7620</xdr:rowOff>
    </xdr:to>
    <xdr:sp macro="" textlink="">
      <xdr:nvSpPr>
        <xdr:cNvPr id="2321" name="Line 14">
          <a:extLst>
            <a:ext uri="{FF2B5EF4-FFF2-40B4-BE49-F238E27FC236}">
              <a16:creationId xmlns:a16="http://schemas.microsoft.com/office/drawing/2014/main" id="{116E1CE0-A432-4DCD-A641-A8B98982A2B4}"/>
            </a:ext>
          </a:extLst>
        </xdr:cNvPr>
        <xdr:cNvSpPr>
          <a:spLocks noChangeShapeType="1"/>
        </xdr:cNvSpPr>
      </xdr:nvSpPr>
      <xdr:spPr bwMode="auto">
        <a:xfrm flipV="1">
          <a:off x="4549140" y="1531620"/>
          <a:ext cx="0" cy="609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xdr:row>
      <xdr:rowOff>220980</xdr:rowOff>
    </xdr:from>
    <xdr:to>
      <xdr:col>4</xdr:col>
      <xdr:colOff>0</xdr:colOff>
      <xdr:row>8</xdr:row>
      <xdr:rowOff>7620</xdr:rowOff>
    </xdr:to>
    <xdr:sp macro="" textlink="">
      <xdr:nvSpPr>
        <xdr:cNvPr id="2322" name="Line 15">
          <a:extLst>
            <a:ext uri="{FF2B5EF4-FFF2-40B4-BE49-F238E27FC236}">
              <a16:creationId xmlns:a16="http://schemas.microsoft.com/office/drawing/2014/main" id="{ECB59B9C-E391-4005-B252-621CB2B9564B}"/>
            </a:ext>
          </a:extLst>
        </xdr:cNvPr>
        <xdr:cNvSpPr>
          <a:spLocks noChangeShapeType="1"/>
        </xdr:cNvSpPr>
      </xdr:nvSpPr>
      <xdr:spPr bwMode="auto">
        <a:xfrm flipV="1">
          <a:off x="4549140" y="1531620"/>
          <a:ext cx="0" cy="609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205740</xdr:colOff>
      <xdr:row>1</xdr:row>
      <xdr:rowOff>15240</xdr:rowOff>
    </xdr:from>
    <xdr:to>
      <xdr:col>11</xdr:col>
      <xdr:colOff>30480</xdr:colOff>
      <xdr:row>5</xdr:row>
      <xdr:rowOff>22860</xdr:rowOff>
    </xdr:to>
    <xdr:sp macro="" textlink="">
      <xdr:nvSpPr>
        <xdr:cNvPr id="2" name="正方形/長方形 1">
          <a:extLst>
            <a:ext uri="{FF2B5EF4-FFF2-40B4-BE49-F238E27FC236}">
              <a16:creationId xmlns:a16="http://schemas.microsoft.com/office/drawing/2014/main" id="{4C82ABCB-088B-409B-919D-EEFAE3D5AE03}"/>
            </a:ext>
          </a:extLst>
        </xdr:cNvPr>
        <xdr:cNvSpPr/>
      </xdr:nvSpPr>
      <xdr:spPr>
        <a:xfrm>
          <a:off x="3602990" y="434340"/>
          <a:ext cx="5139690" cy="107442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2300"/>
            </a:lnSpc>
          </a:pPr>
          <a:r>
            <a:rPr kumimoji="1" lang="ja-JP" altLang="en-US" sz="1400">
              <a:latin typeface="Meiryo UI" panose="020B0604030504040204" pitchFamily="50" charset="-128"/>
              <a:ea typeface="Meiryo UI" panose="020B0604030504040204" pitchFamily="50" charset="-128"/>
            </a:rPr>
            <a:t>提出期限　　</a:t>
          </a:r>
          <a:r>
            <a:rPr kumimoji="1" lang="ja-JP" altLang="en-US" sz="1400">
              <a:solidFill>
                <a:srgbClr val="FF0000"/>
              </a:solidFill>
              <a:latin typeface="Meiryo UI" panose="020B0604030504040204" pitchFamily="50" charset="-128"/>
              <a:ea typeface="Meiryo UI" panose="020B0604030504040204" pitchFamily="50" charset="-128"/>
            </a:rPr>
            <a:t>当日受付時提出　＊大原体育館に提出致します</a:t>
          </a:r>
          <a:endParaRPr kumimoji="1" lang="en-US" altLang="ja-JP" sz="1400">
            <a:solidFill>
              <a:srgbClr val="FF0000"/>
            </a:solidFill>
            <a:latin typeface="Meiryo UI" panose="020B0604030504040204" pitchFamily="50" charset="-128"/>
            <a:ea typeface="Meiryo UI" panose="020B0604030504040204" pitchFamily="50" charset="-128"/>
          </a:endParaRPr>
        </a:p>
        <a:p>
          <a:pPr algn="l">
            <a:lnSpc>
              <a:spcPts val="2300"/>
            </a:lnSpc>
          </a:pPr>
          <a:r>
            <a:rPr kumimoji="1" lang="ja-JP" altLang="en-US" sz="1400">
              <a:latin typeface="Meiryo UI" panose="020B0604030504040204" pitchFamily="50" charset="-128"/>
              <a:ea typeface="Meiryo UI" panose="020B0604030504040204" pitchFamily="50" charset="-128"/>
            </a:rPr>
            <a:t>記入方法：</a:t>
          </a:r>
          <a:r>
            <a:rPr kumimoji="1" lang="ja-JP" altLang="en-US" sz="1100">
              <a:solidFill>
                <a:srgbClr val="FF0000"/>
              </a:solidFill>
              <a:latin typeface="Meiryo UI" panose="020B0604030504040204" pitchFamily="50" charset="-128"/>
              <a:ea typeface="Meiryo UI" panose="020B0604030504040204" pitchFamily="50" charset="-128"/>
            </a:rPr>
            <a:t>種別、氏名、性別、年齢のみ事前記入。以降は当日朝記載</a:t>
          </a:r>
          <a:endParaRPr kumimoji="1" lang="en-US" altLang="ja-JP" sz="1100">
            <a:solidFill>
              <a:srgbClr val="FF0000"/>
            </a:solidFill>
            <a:latin typeface="Meiryo UI" panose="020B0604030504040204" pitchFamily="50" charset="-128"/>
            <a:ea typeface="Meiryo UI" panose="020B0604030504040204" pitchFamily="50" charset="-128"/>
          </a:endParaRPr>
        </a:p>
        <a:p>
          <a:pPr algn="l">
            <a:lnSpc>
              <a:spcPts val="2300"/>
            </a:lnSpc>
          </a:pPr>
          <a:r>
            <a:rPr kumimoji="1" lang="ja-JP" altLang="en-US" sz="1100">
              <a:solidFill>
                <a:srgbClr val="FF0000"/>
              </a:solidFill>
              <a:latin typeface="Meiryo UI" panose="020B0604030504040204" pitchFamily="50" charset="-128"/>
              <a:ea typeface="Meiryo UI" panose="020B0604030504040204" pitchFamily="50" charset="-128"/>
            </a:rPr>
            <a:t>　　　　　　　　　　＊体育館より住所の記入指示あり。項目追加しています、</a:t>
          </a:r>
          <a:endParaRPr kumimoji="1" lang="en-US" altLang="ja-JP" sz="1100">
            <a:solidFill>
              <a:srgbClr val="FF0000"/>
            </a:solidFill>
            <a:latin typeface="Meiryo UI" panose="020B0604030504040204" pitchFamily="50" charset="-128"/>
            <a:ea typeface="Meiryo UI" panose="020B0604030504040204" pitchFamily="50" charset="-128"/>
          </a:endParaRPr>
        </a:p>
        <a:p>
          <a:pPr algn="l">
            <a:lnSpc>
              <a:spcPts val="2300"/>
            </a:lnSpc>
          </a:pPr>
          <a:endParaRPr kumimoji="1" lang="en-US" altLang="ja-JP" sz="1100">
            <a:solidFill>
              <a:srgbClr val="FF0000"/>
            </a:solidFill>
            <a:latin typeface="Meiryo UI" panose="020B0604030504040204" pitchFamily="50" charset="-128"/>
            <a:ea typeface="Meiryo UI" panose="020B0604030504040204" pitchFamily="50" charset="-128"/>
          </a:endParaRPr>
        </a:p>
        <a:p>
          <a:pPr algn="l">
            <a:lnSpc>
              <a:spcPts val="2300"/>
            </a:lnSpc>
          </a:pPr>
          <a:endParaRPr kumimoji="1" lang="en-US" altLang="ja-JP" sz="1200">
            <a:solidFill>
              <a:srgbClr val="FF0000"/>
            </a:solidFill>
            <a:latin typeface="Meiryo UI" panose="020B0604030504040204" pitchFamily="50" charset="-128"/>
            <a:ea typeface="Meiryo UI" panose="020B0604030504040204" pitchFamily="50" charset="-128"/>
          </a:endParaRPr>
        </a:p>
        <a:p>
          <a:pPr algn="l">
            <a:lnSpc>
              <a:spcPts val="2300"/>
            </a:lnSpc>
          </a:pPr>
          <a:r>
            <a:rPr kumimoji="1" lang="ja-JP" altLang="en-US" sz="1800">
              <a:latin typeface="Meiryo UI" panose="020B0604030504040204" pitchFamily="50" charset="-128"/>
              <a:ea typeface="Meiryo UI" panose="020B0604030504040204" pitchFamily="50" charset="-128"/>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ktdr\&#34907;&#34276;\&#22823;&#20998;&#30476;&#12472;&#12517;&#12491;&#12450;&#36899;&#30431;\&#20107;&#21209;&#23616;\31&#24180;&#24230;\8_24_25&#20061;&#24030;&#22823;&#20250;&#20104;&#36984;\&#65298;4&#24230;&#24180;&#65404;&#65438;&#65389;&#65414;&#65393;&#65397;&#65432;&#65437;&#65419;&#65439;&#65391;&#65400;\&#23567;&#23398;&#29983;&#12398;&#37096;\&#65405;&#65402;&#65393;&#12539;&#23529;&#21028;&#29992;\&#65405;&#65402;&#65393;&#24540;&#29992;\h21&#22823;&#20998;&#30476;&#27665;&#20307;&#32946;&#22823;&#2025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nktdr\&#34907;&#34276;\&#22823;&#20998;&#30476;&#12472;&#12517;&#12491;&#12450;&#36899;&#30431;\&#20107;&#21209;&#23616;\31&#24180;&#24230;\8_24_25&#20061;&#24030;&#22823;&#20250;&#20104;&#36984;\&#65298;4&#24230;&#24180;&#65404;&#65438;&#65389;&#65414;&#65393;&#65397;&#65432;&#65437;&#65419;&#65439;&#65391;&#65400;\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nktdr\&#34907;&#34276;\&#22823;&#20998;&#30476;&#12472;&#12517;&#12491;&#12450;&#36899;&#30431;\&#20107;&#21209;&#23616;\31&#24180;&#24230;\8_24_25&#20061;&#24030;&#22823;&#20250;&#20104;&#36984;\&#65298;4&#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nktdr\&#34907;&#34276;\&#22823;&#20998;&#30476;&#12472;&#12517;&#12491;&#12450;&#36899;&#30431;\&#20107;&#21209;&#23616;\31&#24180;&#24230;\8_24_25&#20061;&#24030;&#22823;&#20250;&#20104;&#36984;\&#65298;&#65298;&#24180;&#24230;&#22823;&#20250;\&#65298;2&#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nktdr\&#34907;&#34276;\&#22823;&#20998;&#30476;&#12472;&#12517;&#12491;&#12450;&#36899;&#30431;\&#20107;&#21209;&#23616;\31&#24180;&#24230;\8_24_25&#20061;&#24030;&#22823;&#20250;&#20104;&#36984;\&#65298;4&#24230;&#24180;&#65404;&#65438;&#65389;&#65414;&#65393;&#65397;&#65432;&#65437;&#65419;&#65439;&#65391;&#65400;\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nktdr\&#34907;&#34276;\&#22823;&#20998;&#30476;&#12472;&#12517;&#12491;&#12450;&#36899;&#30431;\&#20107;&#21209;&#23616;\31&#24180;&#24230;\8_24_25&#20061;&#24030;&#22823;&#20250;&#20104;&#36984;\&#65298;4&#24230;&#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nktdr\&#34907;&#34276;\&#22823;&#20998;&#30476;&#12472;&#12517;&#12491;&#12450;&#36899;&#30431;\&#20107;&#21209;&#23616;\31&#24180;&#24230;\8_24_25&#20061;&#24030;&#22823;&#20250;&#20104;&#36984;\&#24179;&#25104;19&#24180;&#24230;&#31532;27&#22238;&#22823;&#20998;&#30476;&#23567;&#23398;&#29983;&#22823;&#20250;\Data\pinpon\&#26032;&#12375;&#12356;&#65420;&#65387;&#65433;&#65408;&#65438;\&#22899;&#12471;&#12531;&#12464;&#1252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3CITG1Y3\&#22823;&#20998;&#30476;&#23567;&#23398;&#29983;&#22823;&#20250;\&#22243;&#20307;&#25126;&#12473;&#12467;&#12450;&#20104;&#36984;&#2999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nktdr\&#34907;&#34276;\&#22823;&#20998;&#30476;&#12472;&#12517;&#12491;&#12450;&#36899;&#30431;\&#20107;&#21209;&#23616;\31&#24180;&#24230;\8_24_25&#20061;&#24030;&#22823;&#20250;&#20104;&#36984;\&#65298;4&#24230;&#24180;&#65404;&#65438;&#65389;&#65414;&#65393;&#65397;&#65432;&#65437;&#65419;&#65439;&#65391;&#65400;\Documents%20and%20Settings\&#23447;&#37326;&#26234;&#24535;\&#12487;&#12473;&#12463;&#12488;&#12483;&#12503;\21&#24180;&#24230;&#30476;&#23567;&#23398;&#29983;&#22823;&#20250;\&#24179;&#25104;19&#24180;&#24230;&#31532;27&#22238;&#22823;&#20998;&#30476;&#23567;&#23398;&#29983;&#22823;&#20250;\&#22243;&#20307;&#25126;&#12473;&#12467;&#12450;&#20104;&#36984;&#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ktdr\&#34907;&#34276;\&#22823;&#20998;&#30476;&#12472;&#12517;&#12491;&#12450;&#36899;&#30431;\&#20107;&#21209;&#23616;\31&#24180;&#24230;\8_24_25&#20061;&#24030;&#22823;&#20250;&#20104;&#36984;\&#65298;&#65298;&#24180;&#24230;&#22823;&#20250;\&#65298;2&#24230;&#24180;&#65404;&#65438;&#65389;&#65414;&#65393;&#65397;&#65432;&#65437;&#65419;&#65439;&#65391;&#65400;\&#23567;&#23398;&#29983;&#12398;&#37096;\&#65405;&#65402;&#65393;&#12539;&#23529;&#21028;&#29992;\&#65405;&#65402;&#65393;&#24540;&#29992;\h21&#22823;&#20998;&#30476;&#27665;&#20307;&#32946;&#22823;&#2025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nktdr\&#34907;&#34276;\&#22823;&#20998;&#30476;&#12472;&#12517;&#12491;&#12450;&#36899;&#30431;\&#20107;&#21209;&#23616;\31&#24180;&#24230;\8_24_25&#20061;&#24030;&#22823;&#20250;&#20104;&#36984;\&#24179;&#25104;19&#24180;&#24230;&#31532;27&#22238;&#22823;&#20998;&#30476;&#23567;&#23398;&#29983;&#22823;&#20250;\&#22243;&#20307;&#25126;&#12473;&#12467;&#12450;&#20104;&#36984;&#2999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ktdr\&#34907;&#34276;\&#22823;&#20998;&#30476;&#12472;&#12517;&#12491;&#12450;&#36899;&#30431;\&#20107;&#21209;&#23616;\31&#24180;&#24230;\8_24_25&#20061;&#24030;&#22823;&#20250;&#20104;&#36984;\&#65298;4&#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nktdr\&#34907;&#34276;\&#22823;&#20998;&#30476;&#12472;&#12517;&#12491;&#12450;&#36899;&#30431;\&#20107;&#21209;&#23616;\31&#24180;&#24230;\8_24_25&#20061;&#24030;&#22823;&#20250;&#20104;&#36984;\&#65298;&#65298;&#24180;&#24230;&#22823;&#20250;\&#65298;2&#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27&#24230;&#24180;%20-%2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3CITG1Y3\&#22823;&#20998;&#30476;&#23567;&#23398;&#29983;&#22823;&#20250;\Documents%20and%20Settings\Owner\&#12487;&#12473;&#12463;&#12488;&#12483;&#12503;\&#65298;4&#24230;&#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file:///C:\Users\nktdr\&#34907;&#34276;\&#22823;&#20998;&#30476;&#12472;&#12517;&#12491;&#12450;&#36899;&#30431;\&#20107;&#21209;&#23616;\31&#24180;&#24230;\8_24_25&#20061;&#24030;&#22823;&#20250;&#20104;&#36984;\&#65298;4&#24230;&#24180;&#65404;&#65438;&#65389;&#65414;&#65393;&#65397;&#65432;&#65437;&#65419;&#65439;&#65391;&#65400;\Documents%20and%20Settings\&#23447;&#37326;&#26234;&#24535;\&#12487;&#12473;&#12463;&#12488;&#12483;&#12503;\&#65298;&#65296;&#24180;&#65404;&#65438;&#65389;&#65414;&#65393;&#65397;&#65432;&#65437;&#65419;&#65439;&#65391;&#65400;\Users\yamashita\Documents\My%20Internet%20Disk\&#31038;&#20250;&#20154;&#36899;&#30431;\&#39640;&#26657;&#32207;&#20307;\Documents%20and%20Settings\&#23447;&#37326;&#26234;&#24535;\&#12487;&#12473;&#12463;&#12488;&#12483;&#12503;\,&#30476;&#22823;&#20154;&#12398;&#37096;\h18&#30476;&#20307;&#38598;&#35336;&#34920;.xls?6EB243CC" TargetMode="External"/><Relationship Id="rId1" Type="http://schemas.openxmlformats.org/officeDocument/2006/relationships/externalLinkPath" Target="file:///\\6EB243CC\h18&#30476;&#20307;&#38598;&#35336;&#349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23447;&#37326;&#26234;&#24535;\&#12487;&#12473;&#12463;&#12488;&#12483;&#12503;\&#65298;&#65296;&#24180;&#65404;&#65438;&#65389;&#65414;&#65393;&#65397;&#65432;&#65437;&#65419;&#65439;&#65391;&#65400;\Users\yamashita\Documents\My%20Internet%20Disk\&#31038;&#20250;&#20154;&#36899;&#30431;\&#39640;&#26657;&#32207;&#20307;\Documents%20and%20Settings\&#23447;&#37326;&#26234;&#24535;\&#12487;&#12473;&#12463;&#12488;&#12483;&#12503;\,&#30476;&#22823;&#20154;&#12398;&#37096;\h18&#30476;&#20307;&#38598;&#35336;&#349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nktdr\AppData\Local\Microsoft\Windows\INetCache\Content.Outlook\3CITG1Y3\&#22823;&#20998;&#30476;&#23567;&#23398;&#29983;&#22823;&#20250;\Users\&#26085;&#30000;&#24066;&#12496;&#12489;&#12511;&#12531;&#12488;&#12531;&#21332;&#20250;\Desktop\&#20013;&#23398;&#36984;&#25163;&#27177;\&#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0"/>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 sheetId="2"/>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0"/>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0"/>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0" refreshError="1"/>
      <sheetData sheetId="1" refreshError="1"/>
      <sheetData sheetId="2" refreshError="1"/>
      <sheetData sheetId="3" refreshError="1"/>
      <sheetData sheetId="4" refreshError="1"/>
      <sheetData sheetId="5" refreshError="1">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0" refreshError="1"/>
      <sheetData sheetId="1" refreshError="1"/>
      <sheetData sheetId="2" refreshError="1"/>
      <sheetData sheetId="3" refreshError="1"/>
      <sheetData sheetId="4" refreshError="1"/>
      <sheetData sheetId="5">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0" refreshError="1"/>
      <sheetData sheetId="1" refreshError="1"/>
      <sheetData sheetId="2" refreshError="1"/>
      <sheetData sheetId="3" refreshError="1"/>
      <sheetData sheetId="4" refreshError="1"/>
      <sheetData sheetId="5" refreshError="1">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表"/>
      <sheetName val="組合せ表"/>
      <sheetName val="対戦表（男）"/>
      <sheetName val="対戦表（女）"/>
      <sheetName val="メンバー表"/>
      <sheetName val="名簿"/>
      <sheetName val="メンバー"/>
      <sheetName val="メンバー表→オーダー"/>
      <sheetName val="オーダー表（男）"/>
      <sheetName val="オーダー表（女） "/>
      <sheetName val="審判用紙 (男)"/>
      <sheetName val="審判用紙 (女)"/>
      <sheetName val="１回戦"/>
      <sheetName val="２回戦 "/>
      <sheetName val="準決勝"/>
      <sheetName val="決勝 "/>
      <sheetName val="得点表"/>
    </sheetNames>
    <sheetDataSet>
      <sheetData sheetId="0"/>
      <sheetData sheetId="1">
        <row r="4">
          <cell r="B4">
            <v>1</v>
          </cell>
          <cell r="D4" t="str">
            <v>臼杵市</v>
          </cell>
          <cell r="F4" t="str">
            <v>津久見市</v>
          </cell>
        </row>
        <row r="5">
          <cell r="B5">
            <v>2</v>
          </cell>
          <cell r="D5" t="str">
            <v>津久見市</v>
          </cell>
          <cell r="F5" t="str">
            <v>臼杵市</v>
          </cell>
        </row>
        <row r="6">
          <cell r="B6">
            <v>3</v>
          </cell>
          <cell r="D6" t="str">
            <v>中津市</v>
          </cell>
          <cell r="F6" t="str">
            <v>宇佐市</v>
          </cell>
        </row>
        <row r="7">
          <cell r="B7">
            <v>4</v>
          </cell>
          <cell r="D7" t="str">
            <v>佐伯市</v>
          </cell>
          <cell r="F7" t="str">
            <v>豊後高田市</v>
          </cell>
        </row>
        <row r="8">
          <cell r="B8">
            <v>5</v>
          </cell>
          <cell r="D8" t="str">
            <v>玖珠郡</v>
          </cell>
          <cell r="F8" t="str">
            <v>国東市・東部</v>
          </cell>
        </row>
        <row r="9">
          <cell r="B9">
            <v>6</v>
          </cell>
          <cell r="D9" t="str">
            <v>国東市・東部</v>
          </cell>
          <cell r="F9" t="str">
            <v>竹田市</v>
          </cell>
        </row>
        <row r="10">
          <cell r="B10">
            <v>7</v>
          </cell>
          <cell r="D10" t="str">
            <v>日田市</v>
          </cell>
          <cell r="F10" t="str">
            <v>日田市</v>
          </cell>
        </row>
        <row r="11">
          <cell r="B11">
            <v>8</v>
          </cell>
          <cell r="D11" t="str">
            <v>豊後高田市</v>
          </cell>
          <cell r="F11" t="str">
            <v>速見郡</v>
          </cell>
        </row>
        <row r="12">
          <cell r="B12">
            <v>9</v>
          </cell>
          <cell r="D12" t="str">
            <v>大分市</v>
          </cell>
          <cell r="F12" t="str">
            <v>杵築市</v>
          </cell>
        </row>
        <row r="13">
          <cell r="B13">
            <v>10</v>
          </cell>
          <cell r="D13" t="str">
            <v>由布市</v>
          </cell>
          <cell r="F13" t="str">
            <v>豊後大野市</v>
          </cell>
        </row>
        <row r="14">
          <cell r="B14">
            <v>11</v>
          </cell>
          <cell r="D14" t="str">
            <v>別府市</v>
          </cell>
          <cell r="F14" t="str">
            <v>別府市</v>
          </cell>
        </row>
        <row r="15">
          <cell r="B15">
            <v>12</v>
          </cell>
          <cell r="D15" t="str">
            <v>宇佐市</v>
          </cell>
          <cell r="F15" t="str">
            <v>中津市</v>
          </cell>
        </row>
        <row r="16">
          <cell r="B16">
            <v>13</v>
          </cell>
          <cell r="D16" t="str">
            <v>竹田市</v>
          </cell>
          <cell r="F16" t="str">
            <v>佐伯市</v>
          </cell>
        </row>
        <row r="17">
          <cell r="B17">
            <v>14</v>
          </cell>
          <cell r="D17" t="str">
            <v>豊後大野市</v>
          </cell>
          <cell r="F17" t="str">
            <v>由布市</v>
          </cell>
        </row>
        <row r="18">
          <cell r="B18">
            <v>15</v>
          </cell>
          <cell r="D18" t="str">
            <v>速見郡</v>
          </cell>
          <cell r="F18" t="str">
            <v>玖珠郡</v>
          </cell>
        </row>
        <row r="19">
          <cell r="B19">
            <v>16</v>
          </cell>
          <cell r="D19" t="str">
            <v>杵築市</v>
          </cell>
          <cell r="F19" t="str">
            <v>大分市</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表"/>
      <sheetName val="組合せ表"/>
      <sheetName val="対戦表（男）"/>
      <sheetName val="対戦表（女）"/>
      <sheetName val="メンバー表"/>
      <sheetName val="名簿"/>
      <sheetName val="メンバー"/>
      <sheetName val="メンバー表→オーダー"/>
      <sheetName val="オーダー表（男）"/>
      <sheetName val="オーダー表（女） "/>
      <sheetName val="審判用紙 (男)"/>
      <sheetName val="審判用紙 (女)"/>
      <sheetName val="１回戦"/>
      <sheetName val="２回戦 "/>
      <sheetName val="準決勝"/>
      <sheetName val="決勝 "/>
      <sheetName val="得点表"/>
    </sheetNames>
    <sheetDataSet>
      <sheetData sheetId="0"/>
      <sheetData sheetId="1">
        <row r="4">
          <cell r="B4">
            <v>1</v>
          </cell>
          <cell r="D4" t="str">
            <v>臼杵市</v>
          </cell>
          <cell r="F4" t="str">
            <v>津久見市</v>
          </cell>
        </row>
        <row r="5">
          <cell r="B5">
            <v>2</v>
          </cell>
          <cell r="D5" t="str">
            <v>津久見市</v>
          </cell>
          <cell r="F5" t="str">
            <v>臼杵市</v>
          </cell>
        </row>
        <row r="6">
          <cell r="B6">
            <v>3</v>
          </cell>
          <cell r="D6" t="str">
            <v>中津市</v>
          </cell>
          <cell r="F6" t="str">
            <v>宇佐市</v>
          </cell>
        </row>
        <row r="7">
          <cell r="B7">
            <v>4</v>
          </cell>
          <cell r="D7" t="str">
            <v>佐伯市</v>
          </cell>
          <cell r="F7" t="str">
            <v>豊後高田市</v>
          </cell>
        </row>
        <row r="8">
          <cell r="B8">
            <v>5</v>
          </cell>
          <cell r="D8" t="str">
            <v>玖珠郡</v>
          </cell>
          <cell r="F8" t="str">
            <v>国東市・東部</v>
          </cell>
        </row>
        <row r="9">
          <cell r="B9">
            <v>6</v>
          </cell>
          <cell r="D9" t="str">
            <v>国東市・東部</v>
          </cell>
          <cell r="F9" t="str">
            <v>竹田市</v>
          </cell>
        </row>
        <row r="10">
          <cell r="B10">
            <v>7</v>
          </cell>
          <cell r="D10" t="str">
            <v>日田市</v>
          </cell>
          <cell r="F10" t="str">
            <v>日田市</v>
          </cell>
        </row>
        <row r="11">
          <cell r="B11">
            <v>8</v>
          </cell>
          <cell r="D11" t="str">
            <v>豊後高田市</v>
          </cell>
          <cell r="F11" t="str">
            <v>速見郡</v>
          </cell>
        </row>
        <row r="12">
          <cell r="B12">
            <v>9</v>
          </cell>
          <cell r="D12" t="str">
            <v>大分市</v>
          </cell>
          <cell r="F12" t="str">
            <v>杵築市</v>
          </cell>
        </row>
        <row r="13">
          <cell r="B13">
            <v>10</v>
          </cell>
          <cell r="D13" t="str">
            <v>由布市</v>
          </cell>
          <cell r="F13" t="str">
            <v>豊後大野市</v>
          </cell>
        </row>
        <row r="14">
          <cell r="B14">
            <v>11</v>
          </cell>
          <cell r="D14" t="str">
            <v>別府市</v>
          </cell>
          <cell r="F14" t="str">
            <v>別府市</v>
          </cell>
        </row>
        <row r="15">
          <cell r="B15">
            <v>12</v>
          </cell>
          <cell r="D15" t="str">
            <v>宇佐市</v>
          </cell>
          <cell r="F15" t="str">
            <v>中津市</v>
          </cell>
        </row>
        <row r="16">
          <cell r="B16">
            <v>13</v>
          </cell>
          <cell r="D16" t="str">
            <v>竹田市</v>
          </cell>
          <cell r="F16" t="str">
            <v>佐伯市</v>
          </cell>
        </row>
        <row r="17">
          <cell r="B17">
            <v>14</v>
          </cell>
          <cell r="D17" t="str">
            <v>豊後大野市</v>
          </cell>
          <cell r="F17" t="str">
            <v>由布市</v>
          </cell>
        </row>
        <row r="18">
          <cell r="B18">
            <v>15</v>
          </cell>
          <cell r="D18" t="str">
            <v>速見郡</v>
          </cell>
          <cell r="F18" t="str">
            <v>玖珠郡</v>
          </cell>
        </row>
        <row r="19">
          <cell r="B19">
            <v>16</v>
          </cell>
          <cell r="D19" t="str">
            <v>杵築市</v>
          </cell>
          <cell r="F19" t="str">
            <v>大分市</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207"/>
  <sheetViews>
    <sheetView tabSelected="1" view="pageBreakPreview" zoomScaleNormal="100" zoomScaleSheetLayoutView="100" workbookViewId="0">
      <selection activeCell="AM20" sqref="AM20:AV20"/>
    </sheetView>
  </sheetViews>
  <sheetFormatPr defaultColWidth="8.125" defaultRowHeight="13.5"/>
  <cols>
    <col min="1" max="51" width="2.375" style="30" customWidth="1"/>
    <col min="52" max="53" width="2.375" style="29" customWidth="1"/>
    <col min="54" max="71" width="8.125" style="29"/>
    <col min="72" max="16384" width="8.125" style="30"/>
  </cols>
  <sheetData>
    <row r="1" spans="1:67" ht="30" customHeight="1">
      <c r="A1" s="173" t="s">
        <v>76</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28"/>
      <c r="BA1" s="28"/>
      <c r="BB1" s="28"/>
      <c r="BC1" s="28"/>
      <c r="BD1" s="28"/>
      <c r="BE1" s="28"/>
      <c r="BF1" s="28"/>
      <c r="BG1" s="28"/>
      <c r="BH1" s="28"/>
      <c r="BI1" s="28"/>
      <c r="BJ1" s="28"/>
      <c r="BK1" s="28"/>
      <c r="BL1" s="28"/>
      <c r="BM1" s="28"/>
      <c r="BN1" s="28"/>
      <c r="BO1" s="28"/>
    </row>
    <row r="2" spans="1:67" ht="30" customHeight="1">
      <c r="A2" s="174" t="s">
        <v>11</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28"/>
      <c r="BA2" s="28"/>
      <c r="BB2" s="28"/>
      <c r="BC2" s="28"/>
      <c r="BD2" s="28"/>
      <c r="BE2" s="28"/>
      <c r="BF2" s="28"/>
      <c r="BG2" s="28"/>
      <c r="BH2" s="28"/>
      <c r="BI2" s="28"/>
      <c r="BJ2" s="28"/>
      <c r="BK2" s="28"/>
      <c r="BL2" s="28"/>
      <c r="BM2" s="28"/>
      <c r="BN2" s="28"/>
      <c r="BO2" s="28"/>
    </row>
    <row r="3" spans="1:67" ht="17.25" customHeight="1">
      <c r="A3" s="31"/>
      <c r="B3" s="32" t="s">
        <v>12</v>
      </c>
      <c r="C3" s="32"/>
      <c r="D3" s="32"/>
      <c r="E3" s="32"/>
      <c r="F3" s="32"/>
      <c r="G3" s="32"/>
      <c r="H3" s="32"/>
      <c r="I3" s="32"/>
      <c r="J3" s="32"/>
      <c r="K3" s="32"/>
      <c r="L3" s="32"/>
      <c r="M3" s="32"/>
      <c r="N3" s="33" t="s">
        <v>13</v>
      </c>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1"/>
      <c r="AU3" s="31"/>
      <c r="AV3" s="31"/>
      <c r="AW3" s="35"/>
      <c r="AX3" s="35"/>
      <c r="AY3" s="35"/>
      <c r="AZ3" s="28"/>
      <c r="BA3" s="28"/>
      <c r="BB3" s="28"/>
      <c r="BC3" s="28"/>
      <c r="BD3" s="28"/>
      <c r="BE3" s="28"/>
      <c r="BF3" s="28"/>
      <c r="BG3" s="28"/>
      <c r="BH3" s="28"/>
      <c r="BI3" s="28"/>
      <c r="BJ3" s="28"/>
      <c r="BK3" s="28"/>
      <c r="BL3" s="28"/>
      <c r="BM3" s="28"/>
      <c r="BN3" s="28"/>
      <c r="BO3" s="28"/>
    </row>
    <row r="4" spans="1:67" ht="30" customHeight="1">
      <c r="A4" s="31"/>
      <c r="B4" s="168" t="s">
        <v>14</v>
      </c>
      <c r="C4" s="168"/>
      <c r="D4" s="168"/>
      <c r="E4" s="168"/>
      <c r="F4" s="168"/>
      <c r="G4" s="168"/>
      <c r="H4" s="168"/>
      <c r="I4" s="168"/>
      <c r="J4" s="168"/>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28"/>
      <c r="BA4" s="28"/>
      <c r="BB4" s="28"/>
      <c r="BC4" s="28"/>
      <c r="BD4" s="28"/>
      <c r="BE4" s="28"/>
      <c r="BF4" s="28"/>
      <c r="BG4" s="28"/>
      <c r="BH4" s="28"/>
      <c r="BI4" s="28"/>
      <c r="BJ4" s="28"/>
      <c r="BK4" s="28"/>
      <c r="BL4" s="28"/>
      <c r="BM4" s="28"/>
      <c r="BN4" s="28"/>
      <c r="BO4" s="28"/>
    </row>
    <row r="5" spans="1:67" ht="30" customHeight="1">
      <c r="A5" s="31"/>
      <c r="B5" s="168" t="s">
        <v>15</v>
      </c>
      <c r="C5" s="168"/>
      <c r="D5" s="168"/>
      <c r="E5" s="168"/>
      <c r="F5" s="168"/>
      <c r="G5" s="168"/>
      <c r="H5" s="168"/>
      <c r="I5" s="168"/>
      <c r="J5" s="168"/>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28"/>
      <c r="BA5" s="28"/>
      <c r="BB5" s="28"/>
      <c r="BC5" s="28"/>
      <c r="BD5" s="28"/>
      <c r="BE5" s="28"/>
      <c r="BF5" s="28"/>
      <c r="BG5" s="28"/>
      <c r="BH5" s="28"/>
      <c r="BI5" s="28"/>
      <c r="BJ5" s="28"/>
      <c r="BK5" s="28"/>
      <c r="BL5" s="28"/>
      <c r="BM5" s="28"/>
      <c r="BN5" s="28"/>
      <c r="BO5" s="28"/>
    </row>
    <row r="6" spans="1:67" ht="17.25" customHeight="1">
      <c r="A6" s="31"/>
      <c r="B6" s="32" t="s">
        <v>16</v>
      </c>
      <c r="C6" s="32"/>
      <c r="D6" s="32"/>
      <c r="E6" s="32"/>
      <c r="F6" s="32"/>
      <c r="G6" s="32"/>
      <c r="H6" s="32"/>
      <c r="I6" s="32"/>
      <c r="J6" s="32"/>
      <c r="K6" s="32"/>
      <c r="L6" s="32"/>
      <c r="M6" s="32"/>
      <c r="N6" s="33" t="s">
        <v>13</v>
      </c>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1"/>
      <c r="AU6" s="31"/>
      <c r="AV6" s="31"/>
      <c r="AW6" s="35"/>
      <c r="AX6" s="35"/>
      <c r="AY6" s="35"/>
      <c r="AZ6" s="28"/>
      <c r="BA6" s="28"/>
      <c r="BB6" s="28"/>
      <c r="BC6" s="28"/>
      <c r="BD6" s="28"/>
      <c r="BE6" s="28"/>
      <c r="BF6" s="28"/>
      <c r="BG6" s="28"/>
      <c r="BH6" s="28"/>
      <c r="BI6" s="28"/>
      <c r="BJ6" s="28"/>
      <c r="BK6" s="28"/>
      <c r="BL6" s="28"/>
      <c r="BM6" s="28"/>
      <c r="BN6" s="28"/>
      <c r="BO6" s="28"/>
    </row>
    <row r="7" spans="1:67" ht="30" customHeight="1">
      <c r="A7" s="31"/>
      <c r="B7" s="168" t="s">
        <v>17</v>
      </c>
      <c r="C7" s="168"/>
      <c r="D7" s="168"/>
      <c r="E7" s="168"/>
      <c r="F7" s="168"/>
      <c r="G7" s="168"/>
      <c r="H7" s="168"/>
      <c r="I7" s="168"/>
      <c r="J7" s="168"/>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28"/>
      <c r="BA7" s="28"/>
      <c r="BB7" s="28"/>
      <c r="BC7" s="28"/>
      <c r="BD7" s="28"/>
      <c r="BE7" s="28"/>
      <c r="BF7" s="28"/>
      <c r="BG7" s="28"/>
      <c r="BH7" s="28"/>
      <c r="BI7" s="28"/>
      <c r="BJ7" s="28"/>
      <c r="BK7" s="28"/>
      <c r="BL7" s="28"/>
      <c r="BM7" s="28"/>
      <c r="BN7" s="28"/>
      <c r="BO7" s="28"/>
    </row>
    <row r="8" spans="1:67" ht="30" customHeight="1">
      <c r="A8" s="31"/>
      <c r="B8" s="170" t="s">
        <v>18</v>
      </c>
      <c r="C8" s="170"/>
      <c r="D8" s="170"/>
      <c r="E8" s="170"/>
      <c r="F8" s="170"/>
      <c r="G8" s="170"/>
      <c r="H8" s="170"/>
      <c r="I8" s="170"/>
      <c r="J8" s="170"/>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28"/>
      <c r="BA8" s="28"/>
      <c r="BB8" s="28"/>
      <c r="BC8" s="28"/>
      <c r="BD8" s="28"/>
      <c r="BE8" s="28"/>
      <c r="BF8" s="28"/>
      <c r="BG8" s="28"/>
      <c r="BH8" s="28"/>
      <c r="BI8" s="28"/>
      <c r="BJ8" s="28"/>
      <c r="BK8" s="28"/>
      <c r="BL8" s="28"/>
      <c r="BM8" s="28"/>
      <c r="BN8" s="28"/>
      <c r="BO8" s="28"/>
    </row>
    <row r="9" spans="1:67" ht="30" customHeight="1">
      <c r="A9" s="31"/>
      <c r="B9" s="171" t="s">
        <v>19</v>
      </c>
      <c r="C9" s="171"/>
      <c r="D9" s="171"/>
      <c r="E9" s="171"/>
      <c r="F9" s="171"/>
      <c r="G9" s="171"/>
      <c r="H9" s="171"/>
      <c r="I9" s="171"/>
      <c r="J9" s="171"/>
      <c r="K9" s="172"/>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28"/>
      <c r="BA9" s="28"/>
      <c r="BB9" s="28"/>
      <c r="BC9" s="28"/>
      <c r="BD9" s="28"/>
      <c r="BE9" s="28"/>
      <c r="BF9" s="28"/>
      <c r="BG9" s="28"/>
      <c r="BH9" s="28"/>
      <c r="BI9" s="28"/>
      <c r="BJ9" s="28"/>
      <c r="BK9" s="28"/>
      <c r="BL9" s="28"/>
      <c r="BM9" s="28"/>
      <c r="BN9" s="28"/>
      <c r="BO9" s="28"/>
    </row>
    <row r="10" spans="1:67" ht="17.25" customHeight="1" thickBot="1">
      <c r="A10" s="31"/>
      <c r="B10" s="36" t="s">
        <v>20</v>
      </c>
      <c r="C10" s="36"/>
      <c r="D10" s="36"/>
      <c r="E10" s="36"/>
      <c r="F10" s="36"/>
      <c r="G10" s="36"/>
      <c r="H10" s="33" t="s">
        <v>21</v>
      </c>
      <c r="I10" s="33"/>
      <c r="J10" s="33"/>
      <c r="K10" s="33"/>
      <c r="L10" s="33"/>
      <c r="M10" s="33"/>
      <c r="N10" s="33"/>
      <c r="O10" s="33"/>
      <c r="P10" s="33"/>
      <c r="Q10" s="33"/>
      <c r="R10" s="33"/>
      <c r="S10" s="33"/>
      <c r="T10" s="33" t="s">
        <v>13</v>
      </c>
      <c r="U10" s="33"/>
      <c r="V10" s="34"/>
      <c r="W10" s="35"/>
      <c r="X10" s="35"/>
      <c r="Y10" s="35"/>
      <c r="Z10" s="35"/>
      <c r="AA10" s="35"/>
      <c r="AB10" s="35"/>
      <c r="AC10" s="35"/>
      <c r="AD10" s="35"/>
      <c r="AE10" s="35"/>
      <c r="AF10" s="35"/>
      <c r="AG10" s="35"/>
      <c r="AH10" s="35"/>
      <c r="AI10" s="35"/>
      <c r="AJ10" s="35"/>
      <c r="AK10" s="37"/>
      <c r="AL10" s="37"/>
      <c r="AM10" s="37"/>
      <c r="AN10" s="37"/>
      <c r="AO10" s="37"/>
      <c r="AP10" s="37"/>
      <c r="AQ10" s="37"/>
      <c r="AR10" s="37"/>
      <c r="AS10" s="37"/>
      <c r="AT10" s="37"/>
      <c r="AU10" s="37"/>
      <c r="AV10" s="37"/>
      <c r="AW10" s="37"/>
      <c r="AX10" s="37"/>
      <c r="AY10" s="37"/>
      <c r="AZ10" s="28"/>
      <c r="BA10" s="28"/>
      <c r="BB10" s="28"/>
      <c r="BC10" s="28"/>
      <c r="BD10" s="28"/>
      <c r="BE10" s="28"/>
      <c r="BF10" s="28"/>
      <c r="BG10" s="28"/>
      <c r="BH10" s="28"/>
      <c r="BI10" s="28"/>
      <c r="BJ10" s="28"/>
      <c r="BK10" s="28"/>
      <c r="BL10" s="28"/>
      <c r="BM10" s="28"/>
      <c r="BN10" s="28"/>
      <c r="BO10" s="28"/>
    </row>
    <row r="11" spans="1:67" ht="20.100000000000001" customHeight="1">
      <c r="A11" s="31"/>
      <c r="B11" s="153" t="s">
        <v>60</v>
      </c>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5" t="s">
        <v>59</v>
      </c>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7"/>
      <c r="AZ11" s="28"/>
      <c r="BA11" s="28"/>
      <c r="BI11" s="28"/>
      <c r="BJ11" s="28"/>
      <c r="BK11" s="28"/>
      <c r="BL11" s="28"/>
      <c r="BM11" s="28"/>
      <c r="BN11" s="28"/>
      <c r="BO11" s="28"/>
    </row>
    <row r="12" spans="1:67" ht="30" customHeight="1" thickBot="1">
      <c r="A12" s="31"/>
      <c r="B12" s="158" t="s">
        <v>22</v>
      </c>
      <c r="C12" s="159"/>
      <c r="D12" s="159"/>
      <c r="E12" s="159"/>
      <c r="F12" s="159"/>
      <c r="G12" s="159"/>
      <c r="H12" s="159"/>
      <c r="I12" s="159"/>
      <c r="J12" s="159"/>
      <c r="K12" s="159"/>
      <c r="L12" s="160" t="s">
        <v>23</v>
      </c>
      <c r="M12" s="160"/>
      <c r="N12" s="160"/>
      <c r="O12" s="160"/>
      <c r="P12" s="159"/>
      <c r="Q12" s="159"/>
      <c r="R12" s="159"/>
      <c r="S12" s="159"/>
      <c r="T12" s="159"/>
      <c r="U12" s="159"/>
      <c r="V12" s="159"/>
      <c r="W12" s="159"/>
      <c r="X12" s="161" t="s">
        <v>24</v>
      </c>
      <c r="Y12" s="162"/>
      <c r="Z12" s="162"/>
      <c r="AA12" s="163" t="s">
        <v>22</v>
      </c>
      <c r="AB12" s="163"/>
      <c r="AC12" s="163"/>
      <c r="AD12" s="163"/>
      <c r="AE12" s="163"/>
      <c r="AF12" s="163"/>
      <c r="AG12" s="163"/>
      <c r="AH12" s="163"/>
      <c r="AI12" s="163"/>
      <c r="AJ12" s="163"/>
      <c r="AK12" s="164" t="s">
        <v>23</v>
      </c>
      <c r="AL12" s="164"/>
      <c r="AM12" s="164"/>
      <c r="AN12" s="164"/>
      <c r="AO12" s="165"/>
      <c r="AP12" s="165"/>
      <c r="AQ12" s="165"/>
      <c r="AR12" s="165"/>
      <c r="AS12" s="165"/>
      <c r="AT12" s="165"/>
      <c r="AU12" s="165"/>
      <c r="AV12" s="165"/>
      <c r="AW12" s="166" t="s">
        <v>24</v>
      </c>
      <c r="AX12" s="165"/>
      <c r="AY12" s="167"/>
      <c r="BI12" s="28"/>
      <c r="BJ12" s="28"/>
      <c r="BK12" s="28"/>
      <c r="BL12" s="28"/>
      <c r="BM12" s="28"/>
      <c r="BN12" s="28"/>
      <c r="BO12" s="28"/>
    </row>
    <row r="13" spans="1:67" ht="30" customHeight="1" thickTop="1" thickBot="1">
      <c r="A13" s="31"/>
      <c r="B13" s="119" t="s">
        <v>70</v>
      </c>
      <c r="C13" s="120"/>
      <c r="D13" s="120"/>
      <c r="E13" s="120"/>
      <c r="F13" s="120"/>
      <c r="G13" s="120"/>
      <c r="H13" s="120"/>
      <c r="I13" s="120"/>
      <c r="J13" s="120"/>
      <c r="K13" s="120"/>
      <c r="L13" s="121"/>
      <c r="M13" s="122"/>
      <c r="N13" s="122"/>
      <c r="O13" s="123"/>
      <c r="P13" s="124" t="s">
        <v>75</v>
      </c>
      <c r="Q13" s="124"/>
      <c r="R13" s="124"/>
      <c r="S13" s="124"/>
      <c r="T13" s="124"/>
      <c r="U13" s="124"/>
      <c r="V13" s="124"/>
      <c r="W13" s="125"/>
      <c r="X13" s="126"/>
      <c r="Y13" s="127"/>
      <c r="Z13" s="128"/>
      <c r="AA13" s="129" t="s">
        <v>70</v>
      </c>
      <c r="AB13" s="130"/>
      <c r="AC13" s="130"/>
      <c r="AD13" s="130"/>
      <c r="AE13" s="130"/>
      <c r="AF13" s="130"/>
      <c r="AG13" s="130"/>
      <c r="AH13" s="130"/>
      <c r="AI13" s="130"/>
      <c r="AJ13" s="130"/>
      <c r="AK13" s="121"/>
      <c r="AL13" s="122"/>
      <c r="AM13" s="122"/>
      <c r="AN13" s="123"/>
      <c r="AO13" s="131" t="s">
        <v>75</v>
      </c>
      <c r="AP13" s="131"/>
      <c r="AQ13" s="131"/>
      <c r="AR13" s="131"/>
      <c r="AS13" s="131"/>
      <c r="AT13" s="131"/>
      <c r="AU13" s="131"/>
      <c r="AV13" s="132"/>
      <c r="AW13" s="116"/>
      <c r="AX13" s="117"/>
      <c r="AY13" s="118"/>
      <c r="AZ13" s="28"/>
      <c r="BA13" s="28"/>
      <c r="BI13" s="28"/>
      <c r="BJ13" s="28"/>
      <c r="BK13" s="28"/>
      <c r="BL13" s="28"/>
      <c r="BM13" s="28"/>
      <c r="BN13" s="28"/>
      <c r="BO13" s="28"/>
    </row>
    <row r="14" spans="1:67" ht="30" customHeight="1" thickTop="1" thickBot="1">
      <c r="A14" s="31"/>
      <c r="B14" s="119" t="s">
        <v>71</v>
      </c>
      <c r="C14" s="120"/>
      <c r="D14" s="120"/>
      <c r="E14" s="120"/>
      <c r="F14" s="120"/>
      <c r="G14" s="120"/>
      <c r="H14" s="120"/>
      <c r="I14" s="120"/>
      <c r="J14" s="120"/>
      <c r="K14" s="120"/>
      <c r="L14" s="121"/>
      <c r="M14" s="122"/>
      <c r="N14" s="122"/>
      <c r="O14" s="123"/>
      <c r="P14" s="124" t="s">
        <v>75</v>
      </c>
      <c r="Q14" s="124"/>
      <c r="R14" s="124"/>
      <c r="S14" s="124"/>
      <c r="T14" s="124"/>
      <c r="U14" s="124"/>
      <c r="V14" s="124"/>
      <c r="W14" s="125"/>
      <c r="X14" s="126"/>
      <c r="Y14" s="127"/>
      <c r="Z14" s="128"/>
      <c r="AA14" s="129" t="s">
        <v>71</v>
      </c>
      <c r="AB14" s="130"/>
      <c r="AC14" s="130"/>
      <c r="AD14" s="130"/>
      <c r="AE14" s="130"/>
      <c r="AF14" s="130"/>
      <c r="AG14" s="130"/>
      <c r="AH14" s="130"/>
      <c r="AI14" s="130"/>
      <c r="AJ14" s="130"/>
      <c r="AK14" s="121"/>
      <c r="AL14" s="122"/>
      <c r="AM14" s="122"/>
      <c r="AN14" s="123"/>
      <c r="AO14" s="131" t="s">
        <v>75</v>
      </c>
      <c r="AP14" s="131"/>
      <c r="AQ14" s="131"/>
      <c r="AR14" s="131"/>
      <c r="AS14" s="131"/>
      <c r="AT14" s="131"/>
      <c r="AU14" s="131"/>
      <c r="AV14" s="132"/>
      <c r="AW14" s="116"/>
      <c r="AX14" s="117"/>
      <c r="AY14" s="118"/>
      <c r="AZ14" s="28"/>
      <c r="BA14" s="28"/>
      <c r="BI14" s="28"/>
      <c r="BJ14" s="28"/>
      <c r="BK14" s="28"/>
      <c r="BL14" s="28"/>
      <c r="BM14" s="28"/>
      <c r="BN14" s="28"/>
      <c r="BO14" s="28"/>
    </row>
    <row r="15" spans="1:67" ht="30" customHeight="1" thickTop="1" thickBot="1">
      <c r="A15" s="31"/>
      <c r="B15" s="119" t="s">
        <v>72</v>
      </c>
      <c r="C15" s="120"/>
      <c r="D15" s="120"/>
      <c r="E15" s="120"/>
      <c r="F15" s="120"/>
      <c r="G15" s="120"/>
      <c r="H15" s="120"/>
      <c r="I15" s="120"/>
      <c r="J15" s="120"/>
      <c r="K15" s="120"/>
      <c r="L15" s="121"/>
      <c r="M15" s="122"/>
      <c r="N15" s="122"/>
      <c r="O15" s="123"/>
      <c r="P15" s="124" t="s">
        <v>75</v>
      </c>
      <c r="Q15" s="124"/>
      <c r="R15" s="124"/>
      <c r="S15" s="124"/>
      <c r="T15" s="124"/>
      <c r="U15" s="124"/>
      <c r="V15" s="124"/>
      <c r="W15" s="125"/>
      <c r="X15" s="126"/>
      <c r="Y15" s="127"/>
      <c r="Z15" s="128"/>
      <c r="AA15" s="129" t="s">
        <v>72</v>
      </c>
      <c r="AB15" s="130"/>
      <c r="AC15" s="130"/>
      <c r="AD15" s="130"/>
      <c r="AE15" s="130"/>
      <c r="AF15" s="130"/>
      <c r="AG15" s="130"/>
      <c r="AH15" s="130"/>
      <c r="AI15" s="130"/>
      <c r="AJ15" s="130"/>
      <c r="AK15" s="121"/>
      <c r="AL15" s="122"/>
      <c r="AM15" s="122"/>
      <c r="AN15" s="123"/>
      <c r="AO15" s="131" t="s">
        <v>75</v>
      </c>
      <c r="AP15" s="131"/>
      <c r="AQ15" s="131"/>
      <c r="AR15" s="131"/>
      <c r="AS15" s="131"/>
      <c r="AT15" s="131"/>
      <c r="AU15" s="131"/>
      <c r="AV15" s="132"/>
      <c r="AW15" s="116"/>
      <c r="AX15" s="117"/>
      <c r="AY15" s="118"/>
      <c r="AZ15" s="28"/>
      <c r="BA15" s="28"/>
      <c r="BI15" s="28"/>
      <c r="BJ15" s="28"/>
      <c r="BK15" s="28"/>
      <c r="BL15" s="28"/>
      <c r="BM15" s="28"/>
      <c r="BN15" s="28"/>
      <c r="BO15" s="28"/>
    </row>
    <row r="16" spans="1:67" ht="30" customHeight="1" thickTop="1" thickBot="1">
      <c r="A16" s="31"/>
      <c r="B16" s="119" t="s">
        <v>73</v>
      </c>
      <c r="C16" s="120"/>
      <c r="D16" s="120"/>
      <c r="E16" s="120"/>
      <c r="F16" s="120"/>
      <c r="G16" s="120"/>
      <c r="H16" s="120"/>
      <c r="I16" s="120"/>
      <c r="J16" s="120"/>
      <c r="K16" s="120"/>
      <c r="L16" s="121"/>
      <c r="M16" s="122"/>
      <c r="N16" s="122"/>
      <c r="O16" s="123"/>
      <c r="P16" s="124" t="s">
        <v>75</v>
      </c>
      <c r="Q16" s="124"/>
      <c r="R16" s="124"/>
      <c r="S16" s="124"/>
      <c r="T16" s="124"/>
      <c r="U16" s="124"/>
      <c r="V16" s="124"/>
      <c r="W16" s="125"/>
      <c r="X16" s="126"/>
      <c r="Y16" s="127"/>
      <c r="Z16" s="128"/>
      <c r="AA16" s="129" t="s">
        <v>73</v>
      </c>
      <c r="AB16" s="130"/>
      <c r="AC16" s="130"/>
      <c r="AD16" s="130"/>
      <c r="AE16" s="130"/>
      <c r="AF16" s="130"/>
      <c r="AG16" s="130"/>
      <c r="AH16" s="130"/>
      <c r="AI16" s="130"/>
      <c r="AJ16" s="130"/>
      <c r="AK16" s="121"/>
      <c r="AL16" s="122"/>
      <c r="AM16" s="122"/>
      <c r="AN16" s="123"/>
      <c r="AO16" s="131" t="s">
        <v>75</v>
      </c>
      <c r="AP16" s="131"/>
      <c r="AQ16" s="131"/>
      <c r="AR16" s="131"/>
      <c r="AS16" s="131"/>
      <c r="AT16" s="131"/>
      <c r="AU16" s="131"/>
      <c r="AV16" s="132"/>
      <c r="AW16" s="116"/>
      <c r="AX16" s="117"/>
      <c r="AY16" s="118"/>
      <c r="AZ16" s="28"/>
      <c r="BA16" s="28"/>
      <c r="BI16" s="28"/>
      <c r="BJ16" s="28"/>
      <c r="BK16" s="28"/>
      <c r="BL16" s="28"/>
      <c r="BM16" s="28"/>
      <c r="BN16" s="28"/>
      <c r="BO16" s="28"/>
    </row>
    <row r="17" spans="1:67" ht="30" customHeight="1" thickTop="1" thickBot="1">
      <c r="A17" s="31"/>
      <c r="B17" s="119" t="s">
        <v>74</v>
      </c>
      <c r="C17" s="120"/>
      <c r="D17" s="120"/>
      <c r="E17" s="120"/>
      <c r="F17" s="120"/>
      <c r="G17" s="120"/>
      <c r="H17" s="120"/>
      <c r="I17" s="120"/>
      <c r="J17" s="120"/>
      <c r="K17" s="120"/>
      <c r="L17" s="121"/>
      <c r="M17" s="122"/>
      <c r="N17" s="122"/>
      <c r="O17" s="123"/>
      <c r="P17" s="124" t="s">
        <v>75</v>
      </c>
      <c r="Q17" s="124"/>
      <c r="R17" s="124"/>
      <c r="S17" s="124"/>
      <c r="T17" s="124"/>
      <c r="U17" s="124"/>
      <c r="V17" s="124"/>
      <c r="W17" s="125"/>
      <c r="X17" s="126"/>
      <c r="Y17" s="127"/>
      <c r="Z17" s="128"/>
      <c r="AA17" s="129" t="s">
        <v>74</v>
      </c>
      <c r="AB17" s="130"/>
      <c r="AC17" s="130"/>
      <c r="AD17" s="130"/>
      <c r="AE17" s="130"/>
      <c r="AF17" s="130"/>
      <c r="AG17" s="130"/>
      <c r="AH17" s="130"/>
      <c r="AI17" s="130"/>
      <c r="AJ17" s="130"/>
      <c r="AK17" s="121"/>
      <c r="AL17" s="122"/>
      <c r="AM17" s="122"/>
      <c r="AN17" s="123"/>
      <c r="AO17" s="131" t="s">
        <v>75</v>
      </c>
      <c r="AP17" s="131"/>
      <c r="AQ17" s="131"/>
      <c r="AR17" s="131"/>
      <c r="AS17" s="131"/>
      <c r="AT17" s="131"/>
      <c r="AU17" s="131"/>
      <c r="AV17" s="132"/>
      <c r="AW17" s="116"/>
      <c r="AX17" s="117"/>
      <c r="AY17" s="118"/>
      <c r="AZ17" s="28"/>
      <c r="BA17" s="28"/>
      <c r="BI17" s="28"/>
      <c r="BJ17" s="28"/>
      <c r="BK17" s="28"/>
      <c r="BL17" s="28"/>
      <c r="BM17" s="28"/>
      <c r="BN17" s="28"/>
      <c r="BO17" s="28"/>
    </row>
    <row r="18" spans="1:67" ht="30" customHeight="1" thickTop="1">
      <c r="A18" s="31"/>
      <c r="B18" s="119" t="s">
        <v>25</v>
      </c>
      <c r="C18" s="120"/>
      <c r="D18" s="120"/>
      <c r="E18" s="120"/>
      <c r="F18" s="120"/>
      <c r="G18" s="120"/>
      <c r="H18" s="120"/>
      <c r="I18" s="120"/>
      <c r="J18" s="120"/>
      <c r="K18" s="120"/>
      <c r="L18" s="141">
        <f>SUM(L13:O17)</f>
        <v>0</v>
      </c>
      <c r="M18" s="142"/>
      <c r="N18" s="142"/>
      <c r="O18" s="143"/>
      <c r="P18" s="124" t="s">
        <v>75</v>
      </c>
      <c r="Q18" s="124"/>
      <c r="R18" s="124"/>
      <c r="S18" s="124"/>
      <c r="T18" s="124"/>
      <c r="U18" s="124"/>
      <c r="V18" s="124"/>
      <c r="W18" s="125"/>
      <c r="X18" s="144">
        <f>SUM(X13:Z15)</f>
        <v>0</v>
      </c>
      <c r="Y18" s="145"/>
      <c r="Z18" s="146"/>
      <c r="AA18" s="129" t="s">
        <v>25</v>
      </c>
      <c r="AB18" s="130"/>
      <c r="AC18" s="130"/>
      <c r="AD18" s="130"/>
      <c r="AE18" s="130"/>
      <c r="AF18" s="130"/>
      <c r="AG18" s="130"/>
      <c r="AH18" s="130"/>
      <c r="AI18" s="130"/>
      <c r="AJ18" s="130"/>
      <c r="AK18" s="147">
        <f>SUM(AK13:AN17)</f>
        <v>0</v>
      </c>
      <c r="AL18" s="148"/>
      <c r="AM18" s="148"/>
      <c r="AN18" s="149"/>
      <c r="AO18" s="131" t="s">
        <v>75</v>
      </c>
      <c r="AP18" s="131"/>
      <c r="AQ18" s="131"/>
      <c r="AR18" s="131"/>
      <c r="AS18" s="131"/>
      <c r="AT18" s="131"/>
      <c r="AU18" s="131"/>
      <c r="AV18" s="132"/>
      <c r="AW18" s="150">
        <f>SUM(AW13:AY15)</f>
        <v>0</v>
      </c>
      <c r="AX18" s="151"/>
      <c r="AY18" s="152"/>
      <c r="AZ18" s="28"/>
      <c r="BA18" s="28"/>
      <c r="BI18" s="28"/>
      <c r="BJ18" s="28"/>
      <c r="BK18" s="28"/>
      <c r="BL18" s="28"/>
      <c r="BM18" s="28"/>
      <c r="BN18" s="28"/>
      <c r="BO18" s="28"/>
    </row>
    <row r="19" spans="1:67" s="29" customFormat="1" ht="30" customHeight="1" thickBot="1">
      <c r="A19" s="31"/>
      <c r="B19" s="133" t="s">
        <v>27</v>
      </c>
      <c r="C19" s="134"/>
      <c r="D19" s="134"/>
      <c r="E19" s="134"/>
      <c r="F19" s="134"/>
      <c r="G19" s="134"/>
      <c r="H19" s="134"/>
      <c r="I19" s="134"/>
      <c r="J19" s="134"/>
      <c r="K19" s="134"/>
      <c r="L19" s="134"/>
      <c r="M19" s="134"/>
      <c r="N19" s="134"/>
      <c r="O19" s="135"/>
      <c r="P19" s="136">
        <f>L18*1000</f>
        <v>0</v>
      </c>
      <c r="Q19" s="137"/>
      <c r="R19" s="137"/>
      <c r="S19" s="137"/>
      <c r="T19" s="137"/>
      <c r="U19" s="137"/>
      <c r="V19" s="137"/>
      <c r="W19" s="137"/>
      <c r="X19" s="138" t="s">
        <v>26</v>
      </c>
      <c r="Y19" s="138"/>
      <c r="Z19" s="138"/>
      <c r="AA19" s="139" t="s">
        <v>27</v>
      </c>
      <c r="AB19" s="134"/>
      <c r="AC19" s="134"/>
      <c r="AD19" s="134"/>
      <c r="AE19" s="134"/>
      <c r="AF19" s="134"/>
      <c r="AG19" s="134"/>
      <c r="AH19" s="134"/>
      <c r="AI19" s="134"/>
      <c r="AJ19" s="134"/>
      <c r="AK19" s="134"/>
      <c r="AL19" s="134"/>
      <c r="AM19" s="134"/>
      <c r="AN19" s="135"/>
      <c r="AO19" s="136">
        <f>AK18*1200</f>
        <v>0</v>
      </c>
      <c r="AP19" s="137"/>
      <c r="AQ19" s="137"/>
      <c r="AR19" s="137"/>
      <c r="AS19" s="137"/>
      <c r="AT19" s="137"/>
      <c r="AU19" s="137"/>
      <c r="AV19" s="137"/>
      <c r="AW19" s="138" t="s">
        <v>26</v>
      </c>
      <c r="AX19" s="138"/>
      <c r="AY19" s="140"/>
      <c r="AZ19" s="28"/>
      <c r="BA19" s="28"/>
      <c r="BB19" s="28"/>
      <c r="BC19" s="28"/>
      <c r="BD19" s="28"/>
      <c r="BE19" s="28"/>
      <c r="BF19" s="28"/>
      <c r="BG19" s="28"/>
      <c r="BH19" s="28"/>
      <c r="BI19" s="28"/>
      <c r="BJ19" s="28"/>
      <c r="BK19" s="28"/>
      <c r="BL19" s="28"/>
      <c r="BM19" s="28"/>
      <c r="BN19" s="28"/>
      <c r="BO19" s="28"/>
    </row>
    <row r="20" spans="1:67" s="29" customFormat="1" ht="30" customHeight="1" thickBot="1">
      <c r="A20" s="31"/>
      <c r="B20" s="109" t="s">
        <v>61</v>
      </c>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1"/>
      <c r="AB20" s="111"/>
      <c r="AC20" s="111"/>
      <c r="AD20" s="111"/>
      <c r="AE20" s="111"/>
      <c r="AF20" s="111"/>
      <c r="AG20" s="111"/>
      <c r="AH20" s="110"/>
      <c r="AI20" s="110"/>
      <c r="AJ20" s="110"/>
      <c r="AK20" s="110"/>
      <c r="AL20" s="38"/>
      <c r="AM20" s="112">
        <f>P19+AO19</f>
        <v>0</v>
      </c>
      <c r="AN20" s="113"/>
      <c r="AO20" s="113"/>
      <c r="AP20" s="113"/>
      <c r="AQ20" s="113"/>
      <c r="AR20" s="113"/>
      <c r="AS20" s="113"/>
      <c r="AT20" s="113"/>
      <c r="AU20" s="113"/>
      <c r="AV20" s="113"/>
      <c r="AW20" s="114" t="s">
        <v>26</v>
      </c>
      <c r="AX20" s="114"/>
      <c r="AY20" s="115"/>
      <c r="AZ20" s="28"/>
      <c r="BA20" s="28"/>
      <c r="BB20" s="28"/>
      <c r="BC20" s="28"/>
      <c r="BD20" s="28"/>
      <c r="BE20" s="28"/>
      <c r="BF20" s="28"/>
      <c r="BG20" s="28"/>
      <c r="BH20" s="28"/>
      <c r="BI20" s="28"/>
      <c r="BJ20" s="28"/>
      <c r="BK20" s="28"/>
      <c r="BL20" s="28"/>
      <c r="BM20" s="28"/>
      <c r="BN20" s="28"/>
      <c r="BO20" s="28"/>
    </row>
    <row r="21" spans="1:67" s="29" customFormat="1" ht="15" customHeight="1">
      <c r="A21" s="31"/>
      <c r="B21" s="39"/>
      <c r="C21" s="40"/>
      <c r="D21" s="40"/>
      <c r="E21" s="40"/>
      <c r="F21" s="40"/>
      <c r="G21" s="39"/>
      <c r="H21" s="39"/>
      <c r="I21" s="39"/>
      <c r="J21" s="39"/>
      <c r="K21" s="39"/>
      <c r="L21" s="41"/>
      <c r="M21" s="41"/>
      <c r="N21" s="41"/>
      <c r="O21" s="41"/>
      <c r="P21" s="42"/>
      <c r="Q21" s="43"/>
      <c r="R21" s="43"/>
      <c r="S21" s="43"/>
      <c r="T21" s="43"/>
      <c r="U21" s="43"/>
      <c r="V21" s="42"/>
      <c r="W21" s="42"/>
      <c r="X21" s="44"/>
      <c r="Y21" s="44"/>
      <c r="Z21" s="44"/>
      <c r="AA21" s="34"/>
      <c r="AB21" s="34"/>
      <c r="AC21" s="34"/>
      <c r="AD21" s="34"/>
      <c r="AE21" s="34"/>
      <c r="AF21" s="34"/>
      <c r="AG21" s="34"/>
      <c r="AH21" s="34"/>
      <c r="AI21" s="34"/>
      <c r="AJ21" s="34"/>
      <c r="AK21" s="34"/>
      <c r="AL21" s="34"/>
      <c r="AM21" s="34"/>
      <c r="AN21" s="34"/>
      <c r="AO21" s="34"/>
      <c r="AP21" s="34"/>
      <c r="AQ21" s="34"/>
      <c r="AR21" s="34"/>
      <c r="AS21" s="34"/>
      <c r="AT21" s="34"/>
      <c r="AU21" s="34"/>
      <c r="AV21" s="34"/>
      <c r="AW21" s="37"/>
      <c r="AX21" s="37"/>
      <c r="AY21" s="37"/>
      <c r="AZ21" s="28"/>
      <c r="BA21" s="28"/>
      <c r="BI21" s="28"/>
      <c r="BJ21" s="28"/>
      <c r="BK21" s="28"/>
      <c r="BL21" s="28"/>
      <c r="BM21" s="28"/>
      <c r="BN21" s="28"/>
      <c r="BO21" s="28"/>
    </row>
    <row r="22" spans="1:67" s="29" customFormat="1" ht="30" customHeight="1">
      <c r="BI22" s="28"/>
      <c r="BJ22" s="28"/>
      <c r="BK22" s="28"/>
      <c r="BL22" s="28"/>
      <c r="BM22" s="28"/>
      <c r="BN22" s="28"/>
      <c r="BO22" s="28"/>
    </row>
    <row r="23" spans="1:67" s="29" customFormat="1" ht="30" customHeight="1">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row>
    <row r="24" spans="1:67" s="29" customFormat="1" ht="30" customHeight="1">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row>
    <row r="25" spans="1:67" s="29" customFormat="1" ht="30" customHeight="1">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row>
    <row r="26" spans="1:67" s="29" customFormat="1" ht="30" customHeight="1">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row>
    <row r="27" spans="1:67" s="29" customFormat="1" ht="13.5" customHeight="1">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row>
    <row r="28" spans="1:67" s="29" customFormat="1" ht="17.25" customHeight="1">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row>
    <row r="29" spans="1:67" s="29" customFormat="1" ht="17.25" customHeight="1">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row>
    <row r="30" spans="1:67" s="29" customFormat="1" ht="17.25" customHeight="1">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row>
    <row r="31" spans="1:67" s="29" customFormat="1" ht="17.25" customHeight="1">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row>
    <row r="32" spans="1:67" s="29" customFormat="1" ht="131.25" customHeight="1">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row>
    <row r="33" spans="1:67" s="29" customFormat="1">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row>
    <row r="34" spans="1:67" s="29" customFormat="1">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row>
    <row r="35" spans="1:67" s="29" customFormat="1">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row>
    <row r="36" spans="1:67" s="29" customForma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row>
    <row r="37" spans="1:67" s="29" customFormat="1">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row>
    <row r="38" spans="1:67" s="29" customFormat="1">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row>
    <row r="39" spans="1:67" s="29" customFormat="1"/>
    <row r="40" spans="1:67" s="29" customFormat="1"/>
    <row r="41" spans="1:67" s="29" customFormat="1"/>
    <row r="42" spans="1:67" s="29" customFormat="1"/>
    <row r="43" spans="1:67" s="29" customFormat="1"/>
    <row r="44" spans="1:67" s="29" customFormat="1"/>
    <row r="45" spans="1:67" s="29" customFormat="1"/>
    <row r="46" spans="1:67" s="29" customFormat="1"/>
    <row r="47" spans="1:67" s="29" customFormat="1"/>
    <row r="48" spans="1:67" s="29" customFormat="1"/>
    <row r="49" s="29" customFormat="1"/>
    <row r="50" s="29" customFormat="1"/>
    <row r="51" s="29" customFormat="1"/>
    <row r="52" s="29" customFormat="1"/>
    <row r="53" s="29" customFormat="1"/>
    <row r="54" s="29" customFormat="1"/>
    <row r="55" s="29" customFormat="1"/>
    <row r="56" s="29" customFormat="1"/>
    <row r="57" s="29" customFormat="1"/>
    <row r="58" s="29" customFormat="1"/>
    <row r="59" s="29" customFormat="1"/>
    <row r="60" s="29" customFormat="1"/>
    <row r="61" s="29" customFormat="1"/>
    <row r="62" s="29" customFormat="1"/>
    <row r="63" s="29" customFormat="1"/>
    <row r="64" s="29" customFormat="1"/>
    <row r="65" s="29" customFormat="1"/>
    <row r="66" s="29" customFormat="1"/>
    <row r="67" s="29" customFormat="1"/>
    <row r="68" s="29" customFormat="1"/>
    <row r="69" s="29" customFormat="1"/>
    <row r="70" s="29" customFormat="1"/>
    <row r="71" s="29" customFormat="1"/>
    <row r="72" s="29" customFormat="1"/>
    <row r="73" s="29" customFormat="1"/>
    <row r="74" s="29" customFormat="1"/>
    <row r="75" s="29" customFormat="1"/>
    <row r="76" s="29" customFormat="1"/>
    <row r="77" s="29" customFormat="1"/>
    <row r="78" s="29" customFormat="1"/>
    <row r="79" s="29" customFormat="1"/>
    <row r="80" s="29" customFormat="1"/>
    <row r="81" s="29" customFormat="1"/>
    <row r="82" s="29" customFormat="1"/>
    <row r="83" s="29" customFormat="1"/>
    <row r="84" s="29" customFormat="1"/>
    <row r="85" s="29" customFormat="1"/>
    <row r="86" s="29" customFormat="1"/>
    <row r="87" s="29" customFormat="1"/>
    <row r="88" s="29" customFormat="1"/>
    <row r="89" s="29" customFormat="1"/>
    <row r="90" s="29" customFormat="1"/>
    <row r="91" s="29" customFormat="1"/>
    <row r="92" s="29" customFormat="1"/>
    <row r="93" s="29" customFormat="1"/>
    <row r="94" s="29" customFormat="1"/>
    <row r="95" s="29" customFormat="1"/>
    <row r="96" s="29" customFormat="1"/>
    <row r="97" s="29" customFormat="1"/>
    <row r="98" s="29" customFormat="1"/>
    <row r="99" s="29" customFormat="1"/>
    <row r="100" s="29" customFormat="1"/>
    <row r="101" s="29" customFormat="1"/>
    <row r="102" s="29" customFormat="1"/>
    <row r="103" s="29" customFormat="1"/>
    <row r="104" s="29" customFormat="1"/>
    <row r="105" s="29" customFormat="1"/>
    <row r="106" s="29" customFormat="1"/>
    <row r="107" s="29" customFormat="1"/>
    <row r="108" s="29" customFormat="1"/>
    <row r="109" s="29" customFormat="1"/>
    <row r="110" s="29" customFormat="1"/>
    <row r="111" s="29" customFormat="1"/>
    <row r="112" s="29" customFormat="1"/>
    <row r="113" s="29" customFormat="1"/>
    <row r="114" s="29" customFormat="1"/>
    <row r="115" s="29" customFormat="1"/>
    <row r="116" s="29" customFormat="1"/>
    <row r="117" s="29" customFormat="1"/>
    <row r="118" s="29" customFormat="1"/>
    <row r="119" s="29" customFormat="1"/>
    <row r="120" s="29" customFormat="1"/>
    <row r="121" s="29" customFormat="1"/>
    <row r="122" s="29" customFormat="1"/>
    <row r="123" s="29" customFormat="1"/>
    <row r="124" s="29" customFormat="1"/>
    <row r="125" s="29" customFormat="1"/>
    <row r="126" s="29" customFormat="1"/>
    <row r="127" s="29" customFormat="1"/>
    <row r="128" s="29" customFormat="1"/>
    <row r="129" s="29" customFormat="1"/>
    <row r="130" s="29" customFormat="1"/>
    <row r="131" s="29" customFormat="1"/>
    <row r="132" s="29" customFormat="1"/>
    <row r="133" s="29" customFormat="1"/>
    <row r="134" s="29" customFormat="1"/>
    <row r="135" s="29" customFormat="1"/>
    <row r="136" s="29" customFormat="1"/>
    <row r="137" s="29" customFormat="1"/>
    <row r="138" s="29" customFormat="1"/>
    <row r="139" s="29" customFormat="1"/>
    <row r="140" s="29" customFormat="1"/>
    <row r="141" s="29" customFormat="1"/>
    <row r="142" s="29" customFormat="1"/>
    <row r="143" s="29" customFormat="1"/>
    <row r="144" s="29" customFormat="1"/>
    <row r="145" s="29" customFormat="1"/>
    <row r="146" s="29" customFormat="1"/>
    <row r="147" s="29" customFormat="1"/>
    <row r="148" s="29" customFormat="1"/>
    <row r="149" s="29" customFormat="1"/>
    <row r="150" s="29" customFormat="1"/>
    <row r="151" s="29" customFormat="1"/>
    <row r="152" s="29" customFormat="1"/>
    <row r="153" s="29" customFormat="1"/>
    <row r="154" s="29" customFormat="1"/>
    <row r="155" s="29" customFormat="1"/>
    <row r="156" s="29" customFormat="1"/>
    <row r="157" s="29" customFormat="1"/>
    <row r="158" s="29" customFormat="1"/>
    <row r="159" s="29" customFormat="1"/>
    <row r="160" s="29" customFormat="1"/>
    <row r="161" s="29" customFormat="1"/>
    <row r="162" s="29" customFormat="1"/>
    <row r="163" s="29" customFormat="1"/>
    <row r="164" s="29" customFormat="1"/>
    <row r="165" s="29" customFormat="1"/>
    <row r="166" s="29" customFormat="1"/>
    <row r="167" s="29" customFormat="1"/>
    <row r="168" s="29" customFormat="1"/>
    <row r="169" s="29" customFormat="1"/>
    <row r="170" s="29" customFormat="1"/>
    <row r="171" s="29" customFormat="1"/>
    <row r="172" s="29" customFormat="1"/>
    <row r="173" s="29" customFormat="1"/>
    <row r="174" s="29" customFormat="1"/>
    <row r="175" s="29" customFormat="1"/>
    <row r="176" s="29" customFormat="1"/>
    <row r="177" s="29" customFormat="1"/>
    <row r="178" s="29" customFormat="1"/>
    <row r="179" s="29" customFormat="1"/>
    <row r="180" s="29" customFormat="1"/>
    <row r="181" s="29" customFormat="1"/>
    <row r="182" s="29" customFormat="1"/>
    <row r="183" s="29" customFormat="1"/>
    <row r="184" s="29" customFormat="1"/>
    <row r="185" s="29" customFormat="1"/>
    <row r="186" s="29" customFormat="1"/>
    <row r="187" s="29" customFormat="1"/>
    <row r="188" s="29" customFormat="1"/>
    <row r="189" s="29" customFormat="1"/>
    <row r="190" s="29" customFormat="1"/>
    <row r="191" s="29" customFormat="1"/>
    <row r="192" s="29" customFormat="1"/>
    <row r="193" s="29" customFormat="1"/>
    <row r="194" s="29" customFormat="1"/>
    <row r="195" s="29" customFormat="1"/>
    <row r="196" s="29" customFormat="1"/>
    <row r="197" s="29" customFormat="1"/>
    <row r="198" s="29" customFormat="1"/>
    <row r="199" s="29" customFormat="1"/>
    <row r="200" s="29" customFormat="1"/>
    <row r="201" s="29" customFormat="1"/>
    <row r="202" s="29" customFormat="1"/>
    <row r="203" s="29" customFormat="1"/>
    <row r="204" s="29" customFormat="1"/>
    <row r="205" s="29" customFormat="1"/>
    <row r="206" s="29" customFormat="1"/>
    <row r="207" s="29" customFormat="1"/>
  </sheetData>
  <mergeCells count="79">
    <mergeCell ref="AK17:AN17"/>
    <mergeCell ref="AO17:AV17"/>
    <mergeCell ref="AW17:AY17"/>
    <mergeCell ref="B17:K17"/>
    <mergeCell ref="L17:O17"/>
    <mergeCell ref="P17:W17"/>
    <mergeCell ref="X17:Z17"/>
    <mergeCell ref="AA17:AJ17"/>
    <mergeCell ref="A1:AY1"/>
    <mergeCell ref="A2:AY2"/>
    <mergeCell ref="B4:J4"/>
    <mergeCell ref="K4:AY4"/>
    <mergeCell ref="B5:J5"/>
    <mergeCell ref="K5:AY5"/>
    <mergeCell ref="B7:J7"/>
    <mergeCell ref="K7:AY7"/>
    <mergeCell ref="B8:J8"/>
    <mergeCell ref="K8:AY8"/>
    <mergeCell ref="B9:J9"/>
    <mergeCell ref="K9:AY9"/>
    <mergeCell ref="AK13:AN13"/>
    <mergeCell ref="B11:Z11"/>
    <mergeCell ref="AA11:AY11"/>
    <mergeCell ref="B12:K12"/>
    <mergeCell ref="L12:O12"/>
    <mergeCell ref="P12:W12"/>
    <mergeCell ref="X12:Z12"/>
    <mergeCell ref="AA12:AJ12"/>
    <mergeCell ref="AK12:AN12"/>
    <mergeCell ref="AO12:AV12"/>
    <mergeCell ref="AW12:AY12"/>
    <mergeCell ref="AK15:AN15"/>
    <mergeCell ref="AO13:AV13"/>
    <mergeCell ref="AW13:AY13"/>
    <mergeCell ref="B14:K14"/>
    <mergeCell ref="L14:O14"/>
    <mergeCell ref="P14:W14"/>
    <mergeCell ref="X14:Z14"/>
    <mergeCell ref="AA14:AJ14"/>
    <mergeCell ref="AK14:AN14"/>
    <mergeCell ref="AO14:AV14"/>
    <mergeCell ref="AW14:AY14"/>
    <mergeCell ref="B13:K13"/>
    <mergeCell ref="L13:O13"/>
    <mergeCell ref="P13:W13"/>
    <mergeCell ref="X13:Z13"/>
    <mergeCell ref="AA13:AJ13"/>
    <mergeCell ref="AW19:AY19"/>
    <mergeCell ref="AO15:AV15"/>
    <mergeCell ref="AW15:AY15"/>
    <mergeCell ref="B18:K18"/>
    <mergeCell ref="L18:O18"/>
    <mergeCell ref="P18:W18"/>
    <mergeCell ref="X18:Z18"/>
    <mergeCell ref="AA18:AJ18"/>
    <mergeCell ref="AK18:AN18"/>
    <mergeCell ref="AO18:AV18"/>
    <mergeCell ref="AW18:AY18"/>
    <mergeCell ref="B15:K15"/>
    <mergeCell ref="L15:O15"/>
    <mergeCell ref="P15:W15"/>
    <mergeCell ref="X15:Z15"/>
    <mergeCell ref="AA15:AJ15"/>
    <mergeCell ref="B20:AK20"/>
    <mergeCell ref="AM20:AV20"/>
    <mergeCell ref="AW20:AY20"/>
    <mergeCell ref="AW16:AY16"/>
    <mergeCell ref="B16:K16"/>
    <mergeCell ref="L16:O16"/>
    <mergeCell ref="P16:W16"/>
    <mergeCell ref="X16:Z16"/>
    <mergeCell ref="AA16:AJ16"/>
    <mergeCell ref="AK16:AN16"/>
    <mergeCell ref="AO16:AV16"/>
    <mergeCell ref="B19:O19"/>
    <mergeCell ref="P19:W19"/>
    <mergeCell ref="X19:Z19"/>
    <mergeCell ref="AA19:AN19"/>
    <mergeCell ref="AO19:AV19"/>
  </mergeCells>
  <phoneticPr fontId="2"/>
  <printOptions horizontalCentered="1" verticalCentered="1"/>
  <pageMargins left="0.25" right="0.25" top="0.75" bottom="0.75" header="0.3" footer="0.3"/>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9"/>
  <sheetViews>
    <sheetView view="pageBreakPreview" zoomScaleNormal="100" workbookViewId="0">
      <selection activeCell="D8" sqref="D8"/>
    </sheetView>
  </sheetViews>
  <sheetFormatPr defaultColWidth="9" defaultRowHeight="24.95" customHeight="1"/>
  <cols>
    <col min="1" max="1" width="5.125" style="1" customWidth="1"/>
    <col min="2" max="2" width="23.875" style="1" customWidth="1"/>
    <col min="3" max="3" width="20.625" style="1" customWidth="1"/>
    <col min="4" max="8" width="7.125" style="1" customWidth="1"/>
    <col min="9" max="9" width="9.5" style="1" customWidth="1"/>
    <col min="10" max="10" width="15.875" style="1" customWidth="1"/>
    <col min="11" max="11" width="18.375" style="1" customWidth="1"/>
    <col min="12" max="12" width="9" style="1"/>
    <col min="13" max="13" width="0" style="1" hidden="1" customWidth="1"/>
    <col min="14" max="15" width="25.625" style="1" hidden="1" customWidth="1"/>
    <col min="16" max="16" width="0" style="1" hidden="1" customWidth="1"/>
    <col min="17" max="17" width="20.625" style="1" hidden="1" customWidth="1"/>
    <col min="18" max="19" width="25.625" style="1" hidden="1" customWidth="1"/>
    <col min="20" max="20" width="0" style="1" hidden="1" customWidth="1"/>
    <col min="21" max="21" width="20.625" style="1" hidden="1" customWidth="1"/>
    <col min="22" max="23" width="0" style="1" hidden="1" customWidth="1"/>
    <col min="24" max="16384" width="9" style="1"/>
  </cols>
  <sheetData>
    <row r="1" spans="1:22" ht="46.35" customHeight="1" thickBot="1">
      <c r="A1" s="177" t="s">
        <v>77</v>
      </c>
      <c r="B1" s="177"/>
      <c r="C1" s="177"/>
      <c r="D1" s="177"/>
      <c r="E1" s="177"/>
      <c r="F1" s="177"/>
      <c r="G1" s="177"/>
      <c r="H1" s="177"/>
      <c r="I1" s="177"/>
      <c r="J1" s="177"/>
      <c r="K1" s="8"/>
      <c r="L1" s="8"/>
      <c r="M1" s="8"/>
      <c r="N1" s="8"/>
      <c r="O1" s="8"/>
      <c r="P1" s="8"/>
      <c r="Q1" s="8"/>
    </row>
    <row r="2" spans="1:22" s="26" customFormat="1" ht="24.95" customHeight="1">
      <c r="A2" s="182" t="s">
        <v>0</v>
      </c>
      <c r="B2" s="183"/>
      <c r="C2" s="17" t="s">
        <v>9</v>
      </c>
      <c r="D2" s="200"/>
      <c r="E2" s="201"/>
      <c r="F2" s="201"/>
      <c r="G2" s="201"/>
      <c r="H2" s="201"/>
      <c r="I2" s="202"/>
      <c r="J2" s="48"/>
      <c r="K2" s="48"/>
      <c r="L2" s="48"/>
      <c r="M2" s="45"/>
      <c r="N2" s="45"/>
      <c r="O2" s="45"/>
      <c r="P2" s="45"/>
      <c r="Q2" s="46"/>
    </row>
    <row r="3" spans="1:22" s="26" customFormat="1" ht="15.75" customHeight="1">
      <c r="A3" s="184"/>
      <c r="B3" s="185"/>
      <c r="C3" s="188" t="s">
        <v>10</v>
      </c>
      <c r="D3" s="98"/>
      <c r="E3" s="99"/>
      <c r="F3" s="99"/>
      <c r="G3" s="99"/>
      <c r="H3" s="99"/>
      <c r="I3" s="100"/>
      <c r="J3" s="49"/>
      <c r="K3" s="49"/>
      <c r="L3" s="49"/>
      <c r="M3" s="19"/>
      <c r="N3" s="19"/>
      <c r="O3" s="19"/>
      <c r="P3" s="19"/>
      <c r="Q3" s="20"/>
    </row>
    <row r="4" spans="1:22" s="26" customFormat="1" ht="15.75" customHeight="1" thickBot="1">
      <c r="A4" s="186"/>
      <c r="B4" s="187"/>
      <c r="C4" s="189"/>
      <c r="D4" s="101"/>
      <c r="E4" s="102"/>
      <c r="F4" s="102"/>
      <c r="G4" s="102"/>
      <c r="H4" s="102"/>
      <c r="I4" s="103"/>
      <c r="J4" s="49"/>
      <c r="K4" s="49"/>
      <c r="L4" s="49"/>
      <c r="M4" s="47"/>
      <c r="Q4" s="27"/>
    </row>
    <row r="5" spans="1:22" ht="10.35" customHeight="1">
      <c r="A5" s="25"/>
      <c r="B5" s="25"/>
      <c r="C5" s="25"/>
      <c r="D5" s="25"/>
      <c r="E5" s="25"/>
      <c r="F5" s="25"/>
      <c r="G5" s="25"/>
      <c r="H5" s="25"/>
      <c r="I5" s="25"/>
      <c r="J5" s="25"/>
      <c r="K5" s="8"/>
      <c r="L5" s="8"/>
      <c r="M5" s="8"/>
      <c r="N5" s="8"/>
      <c r="O5" s="8"/>
      <c r="P5" s="8"/>
      <c r="Q5" s="8"/>
    </row>
    <row r="6" spans="1:22" ht="26.25" customHeight="1" thickBot="1">
      <c r="A6" s="178" t="s">
        <v>69</v>
      </c>
      <c r="B6" s="179"/>
      <c r="C6" s="179"/>
      <c r="D6" s="179"/>
      <c r="E6" s="179"/>
      <c r="F6" s="179"/>
      <c r="G6" s="179"/>
      <c r="H6" s="179"/>
      <c r="I6" s="179"/>
      <c r="J6" s="179"/>
      <c r="K6" s="3"/>
    </row>
    <row r="7" spans="1:22" ht="19.5" customHeight="1" thickBot="1">
      <c r="A7" s="198"/>
      <c r="B7" s="194" t="s">
        <v>1</v>
      </c>
      <c r="C7" s="192" t="s">
        <v>4</v>
      </c>
      <c r="D7" s="203" t="s">
        <v>78</v>
      </c>
      <c r="E7" s="204"/>
      <c r="F7" s="204"/>
      <c r="G7" s="204"/>
      <c r="H7" s="205"/>
      <c r="I7" s="190" t="s">
        <v>68</v>
      </c>
      <c r="J7" s="180" t="s">
        <v>3</v>
      </c>
      <c r="K7" s="3"/>
    </row>
    <row r="8" spans="1:22" ht="21.75" customHeight="1" thickBot="1">
      <c r="A8" s="199"/>
      <c r="B8" s="195"/>
      <c r="C8" s="193"/>
      <c r="D8" s="104" t="s">
        <v>8</v>
      </c>
      <c r="E8" s="105" t="s">
        <v>7</v>
      </c>
      <c r="F8" s="106" t="s">
        <v>66</v>
      </c>
      <c r="G8" s="106" t="s">
        <v>65</v>
      </c>
      <c r="H8" s="106" t="s">
        <v>67</v>
      </c>
      <c r="I8" s="191"/>
      <c r="J8" s="181"/>
      <c r="M8" s="4"/>
      <c r="N8" s="4"/>
      <c r="O8" s="4"/>
      <c r="P8" s="5"/>
      <c r="Q8" s="9" t="s">
        <v>3</v>
      </c>
      <c r="R8" s="10" t="s">
        <v>1</v>
      </c>
      <c r="S8" s="10" t="s">
        <v>2</v>
      </c>
      <c r="T8" s="11" t="s">
        <v>5</v>
      </c>
      <c r="U8" s="9" t="s">
        <v>3</v>
      </c>
      <c r="V8" s="1" t="s">
        <v>6</v>
      </c>
    </row>
    <row r="9" spans="1:22" ht="30.75" customHeight="1">
      <c r="A9" s="77">
        <v>1</v>
      </c>
      <c r="B9" s="78"/>
      <c r="C9" s="79"/>
      <c r="D9" s="80"/>
      <c r="E9" s="68"/>
      <c r="F9" s="68"/>
      <c r="G9" s="67"/>
      <c r="H9" s="97"/>
      <c r="I9" s="81"/>
      <c r="J9" s="82"/>
      <c r="K9" s="6"/>
      <c r="M9" s="12">
        <v>1</v>
      </c>
      <c r="N9" s="12" t="e">
        <f>VLOOKUP((2*$M9-1),$B$9:$J$29,#REF!,0)</f>
        <v>#REF!</v>
      </c>
      <c r="O9" s="12" t="e">
        <f>VLOOKUP((2*$M9-1),$B$9:$J$29,#REF!,0)</f>
        <v>#REF!</v>
      </c>
      <c r="P9" s="12" t="e">
        <f>VLOOKUP((2*$M9-1),$B$9:$J$29,#REF!,0)</f>
        <v>#REF!</v>
      </c>
      <c r="Q9" s="12" t="e">
        <f>VLOOKUP((2*$M9-1),$B$9:$J$29,#REF!,0)</f>
        <v>#REF!</v>
      </c>
      <c r="R9" s="12" t="e">
        <f>VLOOKUP((2*$M9),$B$9:$J$29,#REF!,0)</f>
        <v>#REF!</v>
      </c>
      <c r="S9" s="12" t="e">
        <f>VLOOKUP((2*$M9),$B$9:$J$29,#REF!,0)</f>
        <v>#REF!</v>
      </c>
      <c r="T9" s="12" t="e">
        <f>VLOOKUP((2*$M9),$B$9:$J$29,#REF!,0)</f>
        <v>#REF!</v>
      </c>
      <c r="U9" s="12" t="e">
        <f>VLOOKUP((2*$M9),$B$9:$J$29,#REF!,0)</f>
        <v>#REF!</v>
      </c>
      <c r="V9" s="13" t="e">
        <f t="shared" ref="V9:V22" si="0">N9&amp;"
"&amp;R9</f>
        <v>#REF!</v>
      </c>
    </row>
    <row r="10" spans="1:22" ht="30.75" customHeight="1">
      <c r="A10" s="83">
        <v>2</v>
      </c>
      <c r="B10" s="84"/>
      <c r="C10" s="85"/>
      <c r="D10" s="86"/>
      <c r="E10" s="86"/>
      <c r="F10" s="10"/>
      <c r="G10" s="87"/>
      <c r="H10" s="87"/>
      <c r="I10" s="88"/>
      <c r="J10" s="89"/>
      <c r="K10" s="6"/>
      <c r="M10" s="12">
        <v>3</v>
      </c>
      <c r="N10" s="12" t="e">
        <f>VLOOKUP((2*$M10-1),$B$9:$J$29,#REF!,0)</f>
        <v>#REF!</v>
      </c>
      <c r="O10" s="12" t="e">
        <f>VLOOKUP((2*$M10-1),$B$9:$J$29,#REF!,0)</f>
        <v>#REF!</v>
      </c>
      <c r="P10" s="12" t="e">
        <f>VLOOKUP((2*$M10-1),$B$9:$J$29,#REF!,0)</f>
        <v>#REF!</v>
      </c>
      <c r="Q10" s="12" t="e">
        <f>VLOOKUP((2*$M10-1),$B$9:$J$29,#REF!,0)</f>
        <v>#REF!</v>
      </c>
      <c r="R10" s="12" t="e">
        <f>VLOOKUP((2*$M10),$B$9:$J$29,#REF!,0)</f>
        <v>#REF!</v>
      </c>
      <c r="S10" s="12" t="e">
        <f>VLOOKUP((2*$M10),$B$9:$J$29,#REF!,0)</f>
        <v>#REF!</v>
      </c>
      <c r="T10" s="12" t="e">
        <f>VLOOKUP((2*$M10),$B$9:$J$29,#REF!,0)</f>
        <v>#REF!</v>
      </c>
      <c r="U10" s="12" t="e">
        <f>VLOOKUP((2*$M10),$B$9:$J$29,#REF!,0)</f>
        <v>#REF!</v>
      </c>
      <c r="V10" s="13" t="e">
        <f t="shared" si="0"/>
        <v>#REF!</v>
      </c>
    </row>
    <row r="11" spans="1:22" ht="30.75" customHeight="1">
      <c r="A11" s="83">
        <v>3</v>
      </c>
      <c r="B11" s="84"/>
      <c r="C11" s="85"/>
      <c r="D11" s="10"/>
      <c r="E11" s="86"/>
      <c r="F11" s="86"/>
      <c r="G11" s="87"/>
      <c r="H11" s="87"/>
      <c r="I11" s="88"/>
      <c r="J11" s="89"/>
      <c r="K11" s="6"/>
      <c r="M11" s="12">
        <v>5</v>
      </c>
      <c r="N11" s="12" t="e">
        <f>VLOOKUP((2*$M11-1),$B$9:$J$29,#REF!,0)</f>
        <v>#REF!</v>
      </c>
      <c r="O11" s="12" t="e">
        <f>VLOOKUP((2*$M11-1),$B$9:$J$29,#REF!,0)</f>
        <v>#REF!</v>
      </c>
      <c r="P11" s="12" t="e">
        <f>VLOOKUP((2*$M11-1),$B$9:$J$29,#REF!,0)</f>
        <v>#REF!</v>
      </c>
      <c r="Q11" s="12" t="e">
        <f>VLOOKUP((2*$M11-1),$B$9:$J$29,#REF!,0)</f>
        <v>#REF!</v>
      </c>
      <c r="R11" s="12" t="e">
        <f>VLOOKUP((2*$M11),$B$9:$J$29,#REF!,0)</f>
        <v>#REF!</v>
      </c>
      <c r="S11" s="12" t="e">
        <f>VLOOKUP((2*$M11),$B$9:$J$29,#REF!,0)</f>
        <v>#REF!</v>
      </c>
      <c r="T11" s="12" t="e">
        <f>VLOOKUP((2*$M11),$B$9:$J$29,#REF!,0)</f>
        <v>#REF!</v>
      </c>
      <c r="U11" s="12" t="e">
        <f>VLOOKUP((2*$M11),$B$9:$J$29,#REF!,0)</f>
        <v>#REF!</v>
      </c>
      <c r="V11" s="13" t="e">
        <f t="shared" si="0"/>
        <v>#REF!</v>
      </c>
    </row>
    <row r="12" spans="1:22" ht="30.75" customHeight="1">
      <c r="A12" s="83">
        <v>4</v>
      </c>
      <c r="B12" s="90"/>
      <c r="C12" s="91"/>
      <c r="D12" s="10"/>
      <c r="E12" s="86"/>
      <c r="F12" s="86"/>
      <c r="G12" s="87"/>
      <c r="H12" s="87"/>
      <c r="I12" s="88"/>
      <c r="J12" s="89"/>
      <c r="K12" s="6"/>
      <c r="M12" s="12">
        <v>7</v>
      </c>
      <c r="N12" s="12" t="e">
        <f>VLOOKUP((2*$M12-1),$B$9:$J$29,#REF!,0)</f>
        <v>#REF!</v>
      </c>
      <c r="O12" s="12" t="e">
        <f>VLOOKUP((2*$M12-1),$B$9:$J$29,#REF!,0)</f>
        <v>#REF!</v>
      </c>
      <c r="P12" s="12" t="e">
        <f>VLOOKUP((2*$M12-1),$B$9:$J$29,#REF!,0)</f>
        <v>#REF!</v>
      </c>
      <c r="Q12" s="12" t="e">
        <f>VLOOKUP((2*$M12-1),$B$9:$J$29,#REF!,0)</f>
        <v>#REF!</v>
      </c>
      <c r="R12" s="12" t="e">
        <f>VLOOKUP((2*$M12),$B$9:$J$29,#REF!,0)</f>
        <v>#REF!</v>
      </c>
      <c r="S12" s="12" t="e">
        <f>VLOOKUP((2*$M12),$B$9:$J$29,#REF!,0)</f>
        <v>#REF!</v>
      </c>
      <c r="T12" s="12" t="e">
        <f>VLOOKUP((2*$M12),$B$9:$J$29,#REF!,0)</f>
        <v>#REF!</v>
      </c>
      <c r="U12" s="12" t="e">
        <f>VLOOKUP((2*$M12),$B$9:$J$29,#REF!,0)</f>
        <v>#REF!</v>
      </c>
      <c r="V12" s="13" t="e">
        <f t="shared" si="0"/>
        <v>#REF!</v>
      </c>
    </row>
    <row r="13" spans="1:22" ht="30.75" customHeight="1">
      <c r="A13" s="83">
        <v>5</v>
      </c>
      <c r="B13" s="90"/>
      <c r="C13" s="91"/>
      <c r="D13" s="10"/>
      <c r="E13" s="87"/>
      <c r="F13" s="86"/>
      <c r="G13" s="87"/>
      <c r="H13" s="87"/>
      <c r="I13" s="88"/>
      <c r="J13" s="89"/>
      <c r="K13" s="6"/>
      <c r="M13" s="12">
        <v>9</v>
      </c>
      <c r="N13" s="12" t="e">
        <f>VLOOKUP((2*$M13-1),$B$9:$J$29,#REF!,0)</f>
        <v>#REF!</v>
      </c>
      <c r="O13" s="12" t="e">
        <f>VLOOKUP((2*$M13-1),$B$9:$J$29,#REF!,0)</f>
        <v>#REF!</v>
      </c>
      <c r="P13" s="12" t="e">
        <f>VLOOKUP((2*$M13-1),$B$9:$J$29,#REF!,0)</f>
        <v>#REF!</v>
      </c>
      <c r="Q13" s="12" t="e">
        <f>VLOOKUP((2*$M13-1),$B$9:$J$29,#REF!,0)</f>
        <v>#REF!</v>
      </c>
      <c r="R13" s="12" t="e">
        <f>VLOOKUP((2*$M13),$B$9:$J$29,#REF!,0)</f>
        <v>#REF!</v>
      </c>
      <c r="S13" s="12" t="e">
        <f>VLOOKUP((2*$M13),$B$9:$J$29,#REF!,0)</f>
        <v>#REF!</v>
      </c>
      <c r="T13" s="12" t="e">
        <f>VLOOKUP((2*$M13),$B$9:$J$29,#REF!,0)</f>
        <v>#REF!</v>
      </c>
      <c r="U13" s="12" t="e">
        <f>VLOOKUP((2*$M13),$B$9:$J$29,#REF!,0)</f>
        <v>#REF!</v>
      </c>
      <c r="V13" s="13" t="e">
        <f t="shared" si="0"/>
        <v>#REF!</v>
      </c>
    </row>
    <row r="14" spans="1:22" ht="30.75" customHeight="1">
      <c r="A14" s="83">
        <v>6</v>
      </c>
      <c r="B14" s="92"/>
      <c r="C14" s="91"/>
      <c r="D14" s="86"/>
      <c r="E14" s="93"/>
      <c r="F14" s="86"/>
      <c r="G14" s="87"/>
      <c r="H14" s="87"/>
      <c r="I14" s="88"/>
      <c r="J14" s="89"/>
      <c r="K14" s="6"/>
      <c r="M14" s="12">
        <v>11</v>
      </c>
      <c r="N14" s="12" t="e">
        <f>VLOOKUP((2*$M14-1),$B$9:$J$29,#REF!,0)</f>
        <v>#REF!</v>
      </c>
      <c r="O14" s="12" t="e">
        <f>VLOOKUP((2*$M14-1),$B$9:$J$29,#REF!,0)</f>
        <v>#REF!</v>
      </c>
      <c r="P14" s="12" t="e">
        <f>VLOOKUP((2*$M14-1),$B$9:$J$29,#REF!,0)</f>
        <v>#REF!</v>
      </c>
      <c r="Q14" s="12" t="e">
        <f>VLOOKUP((2*$M14-1),$B$9:$J$29,#REF!,0)</f>
        <v>#REF!</v>
      </c>
      <c r="R14" s="12" t="e">
        <f>VLOOKUP((2*$M14),$B$9:$J$29,#REF!,0)</f>
        <v>#REF!</v>
      </c>
      <c r="S14" s="12" t="e">
        <f>VLOOKUP((2*$M14),$B$9:$J$29,#REF!,0)</f>
        <v>#REF!</v>
      </c>
      <c r="T14" s="12" t="e">
        <f>VLOOKUP((2*$M14),$B$9:$J$29,#REF!,0)</f>
        <v>#REF!</v>
      </c>
      <c r="U14" s="12" t="e">
        <f>VLOOKUP((2*$M14),$B$9:$J$29,#REF!,0)</f>
        <v>#REF!</v>
      </c>
      <c r="V14" s="13" t="e">
        <f t="shared" si="0"/>
        <v>#REF!</v>
      </c>
    </row>
    <row r="15" spans="1:22" ht="30.75" customHeight="1">
      <c r="A15" s="83">
        <v>7</v>
      </c>
      <c r="B15" s="90"/>
      <c r="C15" s="91"/>
      <c r="D15" s="93"/>
      <c r="E15" s="10"/>
      <c r="F15" s="86"/>
      <c r="G15" s="87"/>
      <c r="H15" s="87"/>
      <c r="I15" s="88"/>
      <c r="J15" s="89"/>
      <c r="K15" s="6"/>
      <c r="M15" s="12">
        <v>13</v>
      </c>
      <c r="N15" s="12" t="e">
        <f>VLOOKUP((2*$M15-1),$B$9:$J$29,#REF!,0)</f>
        <v>#REF!</v>
      </c>
      <c r="O15" s="12" t="e">
        <f>VLOOKUP((2*$M15-1),$B$9:$J$29,#REF!,0)</f>
        <v>#REF!</v>
      </c>
      <c r="P15" s="12" t="e">
        <f>VLOOKUP((2*$M15-1),$B$9:$J$29,#REF!,0)</f>
        <v>#REF!</v>
      </c>
      <c r="Q15" s="12" t="e">
        <f>VLOOKUP((2*$M15-1),$B$9:$J$29,#REF!,0)</f>
        <v>#REF!</v>
      </c>
      <c r="R15" s="12" t="e">
        <f>VLOOKUP((2*$M15),$B$9:$J$29,#REF!,0)</f>
        <v>#REF!</v>
      </c>
      <c r="S15" s="12" t="e">
        <f>VLOOKUP((2*$M15),$B$9:$J$29,#REF!,0)</f>
        <v>#REF!</v>
      </c>
      <c r="T15" s="12" t="e">
        <f>VLOOKUP((2*$M15),$B$9:$J$29,#REF!,0)</f>
        <v>#REF!</v>
      </c>
      <c r="U15" s="12" t="e">
        <f>VLOOKUP((2*$M15),$B$9:$J$29,#REF!,0)</f>
        <v>#REF!</v>
      </c>
      <c r="V15" s="13" t="e">
        <f t="shared" si="0"/>
        <v>#REF!</v>
      </c>
    </row>
    <row r="16" spans="1:22" ht="30.75" customHeight="1">
      <c r="A16" s="83">
        <v>8</v>
      </c>
      <c r="B16" s="94"/>
      <c r="C16" s="12"/>
      <c r="D16" s="10"/>
      <c r="E16" s="10"/>
      <c r="F16" s="87"/>
      <c r="G16" s="87"/>
      <c r="H16" s="87"/>
      <c r="I16" s="88"/>
      <c r="J16" s="89"/>
      <c r="K16" s="2"/>
      <c r="M16" s="12">
        <v>15</v>
      </c>
      <c r="N16" s="12" t="e">
        <f>VLOOKUP((2*$M16-1),$B$9:$J$29,#REF!,0)</f>
        <v>#REF!</v>
      </c>
      <c r="O16" s="12" t="e">
        <f>VLOOKUP((2*$M16-1),$B$9:$J$29,#REF!,0)</f>
        <v>#REF!</v>
      </c>
      <c r="P16" s="12" t="e">
        <f>VLOOKUP((2*$M16-1),$B$9:$J$29,#REF!,0)</f>
        <v>#REF!</v>
      </c>
      <c r="Q16" s="12" t="e">
        <f>VLOOKUP((2*$M16-1),$B$9:$J$29,#REF!,0)</f>
        <v>#REF!</v>
      </c>
      <c r="R16" s="12" t="e">
        <f>VLOOKUP((2*$M16),$B$9:$J$29,#REF!,0)</f>
        <v>#REF!</v>
      </c>
      <c r="S16" s="12" t="e">
        <f>VLOOKUP((2*$M16),$B$9:$J$29,#REF!,0)</f>
        <v>#REF!</v>
      </c>
      <c r="T16" s="12" t="e">
        <f>VLOOKUP((2*$M16),$B$9:$J$29,#REF!,0)</f>
        <v>#REF!</v>
      </c>
      <c r="U16" s="12" t="e">
        <f>VLOOKUP((2*$M16),$B$9:$J$29,#REF!,0)</f>
        <v>#REF!</v>
      </c>
      <c r="V16" s="13" t="e">
        <f t="shared" si="0"/>
        <v>#REF!</v>
      </c>
    </row>
    <row r="17" spans="1:22" ht="30.75" customHeight="1">
      <c r="A17" s="83">
        <v>9</v>
      </c>
      <c r="B17" s="94"/>
      <c r="C17" s="12"/>
      <c r="D17" s="10"/>
      <c r="E17" s="10"/>
      <c r="F17" s="87"/>
      <c r="G17" s="87"/>
      <c r="H17" s="87"/>
      <c r="I17" s="88"/>
      <c r="J17" s="89"/>
      <c r="K17" s="65"/>
      <c r="M17" s="12"/>
      <c r="N17" s="12"/>
      <c r="O17" s="12"/>
      <c r="P17" s="12"/>
      <c r="Q17" s="12"/>
      <c r="R17" s="12"/>
      <c r="S17" s="12"/>
      <c r="T17" s="12"/>
      <c r="U17" s="12"/>
      <c r="V17" s="13"/>
    </row>
    <row r="18" spans="1:22" ht="30.75" customHeight="1">
      <c r="A18" s="83">
        <v>10</v>
      </c>
      <c r="B18" s="94"/>
      <c r="C18" s="12"/>
      <c r="D18" s="10"/>
      <c r="E18" s="10"/>
      <c r="F18" s="87"/>
      <c r="G18" s="87"/>
      <c r="H18" s="87"/>
      <c r="I18" s="88"/>
      <c r="J18" s="89"/>
      <c r="K18" s="65"/>
      <c r="M18" s="12"/>
      <c r="N18" s="12"/>
      <c r="O18" s="12"/>
      <c r="P18" s="12"/>
      <c r="Q18" s="12"/>
      <c r="R18" s="12"/>
      <c r="S18" s="12"/>
      <c r="T18" s="12"/>
      <c r="U18" s="12"/>
      <c r="V18" s="13"/>
    </row>
    <row r="19" spans="1:22" ht="30.75" customHeight="1">
      <c r="A19" s="83">
        <v>11</v>
      </c>
      <c r="B19" s="94"/>
      <c r="C19" s="12"/>
      <c r="D19" s="10"/>
      <c r="E19" s="10"/>
      <c r="F19" s="87"/>
      <c r="G19" s="87"/>
      <c r="H19" s="87"/>
      <c r="I19" s="88"/>
      <c r="J19" s="89"/>
      <c r="K19" s="65"/>
      <c r="M19" s="12"/>
      <c r="N19" s="12"/>
      <c r="O19" s="12"/>
      <c r="P19" s="12"/>
      <c r="Q19" s="12"/>
      <c r="R19" s="12"/>
      <c r="S19" s="12"/>
      <c r="T19" s="12"/>
      <c r="U19" s="12"/>
      <c r="V19" s="13"/>
    </row>
    <row r="20" spans="1:22" ht="30.75" customHeight="1">
      <c r="A20" s="83">
        <v>12</v>
      </c>
      <c r="B20" s="94"/>
      <c r="C20" s="12"/>
      <c r="D20" s="10"/>
      <c r="E20" s="10"/>
      <c r="F20" s="87"/>
      <c r="G20" s="87"/>
      <c r="H20" s="87"/>
      <c r="I20" s="88"/>
      <c r="J20" s="89"/>
      <c r="K20" s="65"/>
      <c r="M20" s="12"/>
      <c r="N20" s="12"/>
      <c r="O20" s="12"/>
      <c r="P20" s="12"/>
      <c r="Q20" s="12"/>
      <c r="R20" s="12"/>
      <c r="S20" s="12"/>
      <c r="T20" s="12"/>
      <c r="U20" s="12"/>
      <c r="V20" s="13"/>
    </row>
    <row r="21" spans="1:22" ht="30.75" customHeight="1">
      <c r="A21" s="83">
        <v>13</v>
      </c>
      <c r="B21" s="92"/>
      <c r="C21" s="91"/>
      <c r="D21" s="10"/>
      <c r="E21" s="86"/>
      <c r="F21" s="10"/>
      <c r="G21" s="87"/>
      <c r="H21" s="87"/>
      <c r="I21" s="88"/>
      <c r="J21" s="89"/>
      <c r="K21" s="2"/>
      <c r="M21" s="12">
        <v>17</v>
      </c>
      <c r="N21" s="12" t="e">
        <f>VLOOKUP((2*$M21-1),$B$9:$J$29,#REF!,0)</f>
        <v>#REF!</v>
      </c>
      <c r="O21" s="12" t="e">
        <f>VLOOKUP((2*$M21-1),$B$9:$J$29,#REF!,0)</f>
        <v>#REF!</v>
      </c>
      <c r="P21" s="12" t="e">
        <f>VLOOKUP((2*$M21-1),$B$9:$J$29,#REF!,0)</f>
        <v>#REF!</v>
      </c>
      <c r="Q21" s="12" t="e">
        <f>VLOOKUP((2*$M21-1),$B$9:$J$29,#REF!,0)</f>
        <v>#REF!</v>
      </c>
      <c r="R21" s="12" t="e">
        <f>VLOOKUP((2*$M21),$B$9:$J$29,#REF!,0)</f>
        <v>#REF!</v>
      </c>
      <c r="S21" s="12" t="e">
        <f>VLOOKUP((2*$M21),$B$9:$J$29,#REF!,0)</f>
        <v>#REF!</v>
      </c>
      <c r="T21" s="12" t="e">
        <f>VLOOKUP((2*$M21),$B$9:$J$29,#REF!,0)</f>
        <v>#REF!</v>
      </c>
      <c r="U21" s="12" t="e">
        <f>VLOOKUP((2*$M21),$B$9:$J$29,#REF!,0)</f>
        <v>#REF!</v>
      </c>
      <c r="V21" s="13" t="e">
        <f t="shared" si="0"/>
        <v>#REF!</v>
      </c>
    </row>
    <row r="22" spans="1:22" ht="30.75" customHeight="1">
      <c r="A22" s="83">
        <v>14</v>
      </c>
      <c r="B22" s="90"/>
      <c r="C22" s="91"/>
      <c r="D22" s="10"/>
      <c r="E22" s="86"/>
      <c r="F22" s="10"/>
      <c r="G22" s="87"/>
      <c r="H22" s="87"/>
      <c r="I22" s="88"/>
      <c r="J22" s="89"/>
      <c r="K22" s="2"/>
      <c r="M22" s="12">
        <v>19</v>
      </c>
      <c r="N22" s="12" t="e">
        <f>VLOOKUP((2*$M22-1),$B$9:$J$29,#REF!,0)</f>
        <v>#REF!</v>
      </c>
      <c r="O22" s="12" t="e">
        <f>VLOOKUP((2*$M22-1),$B$9:$J$29,#REF!,0)</f>
        <v>#REF!</v>
      </c>
      <c r="P22" s="12" t="e">
        <f>VLOOKUP((2*$M22-1),$B$9:$J$29,#REF!,0)</f>
        <v>#REF!</v>
      </c>
      <c r="Q22" s="12" t="e">
        <f>VLOOKUP((2*$M22-1),$B$9:$J$29,#REF!,0)</f>
        <v>#REF!</v>
      </c>
      <c r="R22" s="12" t="e">
        <f>VLOOKUP((2*$M22),$B$9:$J$29,#REF!,0)</f>
        <v>#REF!</v>
      </c>
      <c r="S22" s="12" t="e">
        <f>VLOOKUP((2*$M22),$B$9:$J$29,#REF!,0)</f>
        <v>#REF!</v>
      </c>
      <c r="T22" s="12" t="e">
        <f>VLOOKUP((2*$M22),$B$9:$J$29,#REF!,0)</f>
        <v>#REF!</v>
      </c>
      <c r="U22" s="12" t="e">
        <f>VLOOKUP((2*$M22),$B$9:$J$29,#REF!,0)</f>
        <v>#REF!</v>
      </c>
      <c r="V22" s="13" t="e">
        <f t="shared" si="0"/>
        <v>#REF!</v>
      </c>
    </row>
    <row r="23" spans="1:22" ht="30.75" customHeight="1">
      <c r="A23" s="83">
        <v>15</v>
      </c>
      <c r="B23" s="90"/>
      <c r="C23" s="91"/>
      <c r="D23" s="10"/>
      <c r="E23" s="87"/>
      <c r="F23" s="86"/>
      <c r="G23" s="87"/>
      <c r="H23" s="87"/>
      <c r="I23" s="88"/>
      <c r="J23" s="89"/>
      <c r="K23" s="2"/>
    </row>
    <row r="24" spans="1:22" ht="30.75" customHeight="1">
      <c r="A24" s="83">
        <v>16</v>
      </c>
      <c r="B24" s="92"/>
      <c r="C24" s="91"/>
      <c r="D24" s="10"/>
      <c r="E24" s="87"/>
      <c r="F24" s="86"/>
      <c r="G24" s="87"/>
      <c r="H24" s="87"/>
      <c r="I24" s="88"/>
      <c r="J24" s="89"/>
      <c r="K24" s="2"/>
    </row>
    <row r="25" spans="1:22" ht="30.75" customHeight="1">
      <c r="A25" s="83">
        <v>17</v>
      </c>
      <c r="B25" s="95"/>
      <c r="C25" s="12"/>
      <c r="D25" s="10"/>
      <c r="E25" s="87"/>
      <c r="F25" s="87"/>
      <c r="G25" s="87"/>
      <c r="H25" s="87"/>
      <c r="I25" s="88"/>
      <c r="J25" s="89"/>
      <c r="K25" s="2"/>
    </row>
    <row r="26" spans="1:22" ht="30.75" customHeight="1" thickBot="1">
      <c r="A26" s="83">
        <v>18</v>
      </c>
      <c r="B26" s="73"/>
      <c r="C26" s="74"/>
      <c r="D26" s="75"/>
      <c r="E26" s="18"/>
      <c r="F26" s="76"/>
      <c r="G26" s="18"/>
      <c r="H26" s="76"/>
      <c r="I26" s="66"/>
      <c r="J26" s="16"/>
      <c r="K26" s="2"/>
    </row>
    <row r="27" spans="1:22" ht="30.75" customHeight="1">
      <c r="A27" s="175"/>
      <c r="B27" s="22"/>
      <c r="C27" s="21"/>
      <c r="D27" s="23"/>
      <c r="E27" s="23"/>
      <c r="F27" s="23"/>
      <c r="G27" s="23"/>
      <c r="H27" s="23"/>
      <c r="I27" s="196"/>
      <c r="J27" s="24"/>
      <c r="K27" s="2"/>
    </row>
    <row r="28" spans="1:22" ht="30.75" customHeight="1">
      <c r="A28" s="176"/>
      <c r="B28" s="6"/>
      <c r="C28" s="2"/>
      <c r="D28" s="14"/>
      <c r="E28" s="14"/>
      <c r="F28" s="14"/>
      <c r="G28" s="14"/>
      <c r="H28" s="14"/>
      <c r="I28" s="197"/>
      <c r="J28" s="15"/>
      <c r="K28" s="2"/>
    </row>
    <row r="29" spans="1:22" ht="21.75" customHeight="1">
      <c r="A29" s="2"/>
      <c r="B29" s="6"/>
      <c r="C29" s="2"/>
      <c r="D29" s="14"/>
      <c r="E29" s="14"/>
      <c r="F29" s="14"/>
      <c r="G29" s="14"/>
      <c r="H29" s="14"/>
      <c r="I29" s="7"/>
      <c r="J29" s="15"/>
      <c r="K29" s="2"/>
    </row>
  </sheetData>
  <mergeCells count="13">
    <mergeCell ref="A27:A28"/>
    <mergeCell ref="A1:J1"/>
    <mergeCell ref="A6:J6"/>
    <mergeCell ref="J7:J8"/>
    <mergeCell ref="A2:B4"/>
    <mergeCell ref="C3:C4"/>
    <mergeCell ref="I7:I8"/>
    <mergeCell ref="C7:C8"/>
    <mergeCell ref="B7:B8"/>
    <mergeCell ref="I27:I28"/>
    <mergeCell ref="A7:A8"/>
    <mergeCell ref="D2:I2"/>
    <mergeCell ref="D7:H7"/>
  </mergeCells>
  <phoneticPr fontId="2"/>
  <printOptions horizontalCentered="1"/>
  <pageMargins left="0.19685039370078741" right="0.19685039370078741" top="0.78740157480314965" bottom="0" header="0.51181102362204722" footer="0.51181102362204722"/>
  <pageSetup paperSize="9" scale="85" orientation="portrait" r:id="rId1"/>
  <headerFooter alignWithMargins="0"/>
  <rowBreaks count="1" manualBreakCount="1">
    <brk id="28"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7ED22-7BA0-43DA-A174-1798551641DD}">
  <dimension ref="A1:K43"/>
  <sheetViews>
    <sheetView topLeftCell="A19" workbookViewId="0">
      <selection activeCell="A25" sqref="A25:A27"/>
    </sheetView>
  </sheetViews>
  <sheetFormatPr defaultColWidth="8.125" defaultRowHeight="13.5"/>
  <cols>
    <col min="1" max="1" width="7.875" style="107" customWidth="1"/>
    <col min="2" max="3" width="13.875" style="107" customWidth="1"/>
    <col min="4" max="4" width="4.5" style="107" customWidth="1"/>
    <col min="5" max="5" width="4.375" style="107" customWidth="1"/>
    <col min="6" max="6" width="5.625" style="107" customWidth="1"/>
    <col min="7" max="7" width="11.5" style="107" customWidth="1"/>
    <col min="8" max="10" width="9.625" style="107" customWidth="1"/>
    <col min="11" max="11" width="23.625" style="107" customWidth="1"/>
    <col min="12" max="256" width="8.125" style="107"/>
    <col min="257" max="257" width="7.875" style="107" customWidth="1"/>
    <col min="258" max="259" width="13.875" style="107" customWidth="1"/>
    <col min="260" max="260" width="4.5" style="107" customWidth="1"/>
    <col min="261" max="261" width="4.375" style="107" customWidth="1"/>
    <col min="262" max="262" width="5.625" style="107" customWidth="1"/>
    <col min="263" max="263" width="11.5" style="107" customWidth="1"/>
    <col min="264" max="266" width="9.625" style="107" customWidth="1"/>
    <col min="267" max="267" width="23.625" style="107" customWidth="1"/>
    <col min="268" max="512" width="8.125" style="107"/>
    <col min="513" max="513" width="7.875" style="107" customWidth="1"/>
    <col min="514" max="515" width="13.875" style="107" customWidth="1"/>
    <col min="516" max="516" width="4.5" style="107" customWidth="1"/>
    <col min="517" max="517" width="4.375" style="107" customWidth="1"/>
    <col min="518" max="518" width="5.625" style="107" customWidth="1"/>
    <col min="519" max="519" width="11.5" style="107" customWidth="1"/>
    <col min="520" max="522" width="9.625" style="107" customWidth="1"/>
    <col min="523" max="523" width="23.625" style="107" customWidth="1"/>
    <col min="524" max="768" width="8.125" style="107"/>
    <col min="769" max="769" width="7.875" style="107" customWidth="1"/>
    <col min="770" max="771" width="13.875" style="107" customWidth="1"/>
    <col min="772" max="772" width="4.5" style="107" customWidth="1"/>
    <col min="773" max="773" width="4.375" style="107" customWidth="1"/>
    <col min="774" max="774" width="5.625" style="107" customWidth="1"/>
    <col min="775" max="775" width="11.5" style="107" customWidth="1"/>
    <col min="776" max="778" width="9.625" style="107" customWidth="1"/>
    <col min="779" max="779" width="23.625" style="107" customWidth="1"/>
    <col min="780" max="1024" width="8.125" style="107"/>
    <col min="1025" max="1025" width="7.875" style="107" customWidth="1"/>
    <col min="1026" max="1027" width="13.875" style="107" customWidth="1"/>
    <col min="1028" max="1028" width="4.5" style="107" customWidth="1"/>
    <col min="1029" max="1029" width="4.375" style="107" customWidth="1"/>
    <col min="1030" max="1030" width="5.625" style="107" customWidth="1"/>
    <col min="1031" max="1031" width="11.5" style="107" customWidth="1"/>
    <col min="1032" max="1034" width="9.625" style="107" customWidth="1"/>
    <col min="1035" max="1035" width="23.625" style="107" customWidth="1"/>
    <col min="1036" max="1280" width="8.125" style="107"/>
    <col min="1281" max="1281" width="7.875" style="107" customWidth="1"/>
    <col min="1282" max="1283" width="13.875" style="107" customWidth="1"/>
    <col min="1284" max="1284" width="4.5" style="107" customWidth="1"/>
    <col min="1285" max="1285" width="4.375" style="107" customWidth="1"/>
    <col min="1286" max="1286" width="5.625" style="107" customWidth="1"/>
    <col min="1287" max="1287" width="11.5" style="107" customWidth="1"/>
    <col min="1288" max="1290" width="9.625" style="107" customWidth="1"/>
    <col min="1291" max="1291" width="23.625" style="107" customWidth="1"/>
    <col min="1292" max="1536" width="8.125" style="107"/>
    <col min="1537" max="1537" width="7.875" style="107" customWidth="1"/>
    <col min="1538" max="1539" width="13.875" style="107" customWidth="1"/>
    <col min="1540" max="1540" width="4.5" style="107" customWidth="1"/>
    <col min="1541" max="1541" width="4.375" style="107" customWidth="1"/>
    <col min="1542" max="1542" width="5.625" style="107" customWidth="1"/>
    <col min="1543" max="1543" width="11.5" style="107" customWidth="1"/>
    <col min="1544" max="1546" width="9.625" style="107" customWidth="1"/>
    <col min="1547" max="1547" width="23.625" style="107" customWidth="1"/>
    <col min="1548" max="1792" width="8.125" style="107"/>
    <col min="1793" max="1793" width="7.875" style="107" customWidth="1"/>
    <col min="1794" max="1795" width="13.875" style="107" customWidth="1"/>
    <col min="1796" max="1796" width="4.5" style="107" customWidth="1"/>
    <col min="1797" max="1797" width="4.375" style="107" customWidth="1"/>
    <col min="1798" max="1798" width="5.625" style="107" customWidth="1"/>
    <col min="1799" max="1799" width="11.5" style="107" customWidth="1"/>
    <col min="1800" max="1802" width="9.625" style="107" customWidth="1"/>
    <col min="1803" max="1803" width="23.625" style="107" customWidth="1"/>
    <col min="1804" max="2048" width="8.125" style="107"/>
    <col min="2049" max="2049" width="7.875" style="107" customWidth="1"/>
    <col min="2050" max="2051" width="13.875" style="107" customWidth="1"/>
    <col min="2052" max="2052" width="4.5" style="107" customWidth="1"/>
    <col min="2053" max="2053" width="4.375" style="107" customWidth="1"/>
    <col min="2054" max="2054" width="5.625" style="107" customWidth="1"/>
    <col min="2055" max="2055" width="11.5" style="107" customWidth="1"/>
    <col min="2056" max="2058" width="9.625" style="107" customWidth="1"/>
    <col min="2059" max="2059" width="23.625" style="107" customWidth="1"/>
    <col min="2060" max="2304" width="8.125" style="107"/>
    <col min="2305" max="2305" width="7.875" style="107" customWidth="1"/>
    <col min="2306" max="2307" width="13.875" style="107" customWidth="1"/>
    <col min="2308" max="2308" width="4.5" style="107" customWidth="1"/>
    <col min="2309" max="2309" width="4.375" style="107" customWidth="1"/>
    <col min="2310" max="2310" width="5.625" style="107" customWidth="1"/>
    <col min="2311" max="2311" width="11.5" style="107" customWidth="1"/>
    <col min="2312" max="2314" width="9.625" style="107" customWidth="1"/>
    <col min="2315" max="2315" width="23.625" style="107" customWidth="1"/>
    <col min="2316" max="2560" width="8.125" style="107"/>
    <col min="2561" max="2561" width="7.875" style="107" customWidth="1"/>
    <col min="2562" max="2563" width="13.875" style="107" customWidth="1"/>
    <col min="2564" max="2564" width="4.5" style="107" customWidth="1"/>
    <col min="2565" max="2565" width="4.375" style="107" customWidth="1"/>
    <col min="2566" max="2566" width="5.625" style="107" customWidth="1"/>
    <col min="2567" max="2567" width="11.5" style="107" customWidth="1"/>
    <col min="2568" max="2570" width="9.625" style="107" customWidth="1"/>
    <col min="2571" max="2571" width="23.625" style="107" customWidth="1"/>
    <col min="2572" max="2816" width="8.125" style="107"/>
    <col min="2817" max="2817" width="7.875" style="107" customWidth="1"/>
    <col min="2818" max="2819" width="13.875" style="107" customWidth="1"/>
    <col min="2820" max="2820" width="4.5" style="107" customWidth="1"/>
    <col min="2821" max="2821" width="4.375" style="107" customWidth="1"/>
    <col min="2822" max="2822" width="5.625" style="107" customWidth="1"/>
    <col min="2823" max="2823" width="11.5" style="107" customWidth="1"/>
    <col min="2824" max="2826" width="9.625" style="107" customWidth="1"/>
    <col min="2827" max="2827" width="23.625" style="107" customWidth="1"/>
    <col min="2828" max="3072" width="8.125" style="107"/>
    <col min="3073" max="3073" width="7.875" style="107" customWidth="1"/>
    <col min="3074" max="3075" width="13.875" style="107" customWidth="1"/>
    <col min="3076" max="3076" width="4.5" style="107" customWidth="1"/>
    <col min="3077" max="3077" width="4.375" style="107" customWidth="1"/>
    <col min="3078" max="3078" width="5.625" style="107" customWidth="1"/>
    <col min="3079" max="3079" width="11.5" style="107" customWidth="1"/>
    <col min="3080" max="3082" width="9.625" style="107" customWidth="1"/>
    <col min="3083" max="3083" width="23.625" style="107" customWidth="1"/>
    <col min="3084" max="3328" width="8.125" style="107"/>
    <col min="3329" max="3329" width="7.875" style="107" customWidth="1"/>
    <col min="3330" max="3331" width="13.875" style="107" customWidth="1"/>
    <col min="3332" max="3332" width="4.5" style="107" customWidth="1"/>
    <col min="3333" max="3333" width="4.375" style="107" customWidth="1"/>
    <col min="3334" max="3334" width="5.625" style="107" customWidth="1"/>
    <col min="3335" max="3335" width="11.5" style="107" customWidth="1"/>
    <col min="3336" max="3338" width="9.625" style="107" customWidth="1"/>
    <col min="3339" max="3339" width="23.625" style="107" customWidth="1"/>
    <col min="3340" max="3584" width="8.125" style="107"/>
    <col min="3585" max="3585" width="7.875" style="107" customWidth="1"/>
    <col min="3586" max="3587" width="13.875" style="107" customWidth="1"/>
    <col min="3588" max="3588" width="4.5" style="107" customWidth="1"/>
    <col min="3589" max="3589" width="4.375" style="107" customWidth="1"/>
    <col min="3590" max="3590" width="5.625" style="107" customWidth="1"/>
    <col min="3591" max="3591" width="11.5" style="107" customWidth="1"/>
    <col min="3592" max="3594" width="9.625" style="107" customWidth="1"/>
    <col min="3595" max="3595" width="23.625" style="107" customWidth="1"/>
    <col min="3596" max="3840" width="8.125" style="107"/>
    <col min="3841" max="3841" width="7.875" style="107" customWidth="1"/>
    <col min="3842" max="3843" width="13.875" style="107" customWidth="1"/>
    <col min="3844" max="3844" width="4.5" style="107" customWidth="1"/>
    <col min="3845" max="3845" width="4.375" style="107" customWidth="1"/>
    <col min="3846" max="3846" width="5.625" style="107" customWidth="1"/>
    <col min="3847" max="3847" width="11.5" style="107" customWidth="1"/>
    <col min="3848" max="3850" width="9.625" style="107" customWidth="1"/>
    <col min="3851" max="3851" width="23.625" style="107" customWidth="1"/>
    <col min="3852" max="4096" width="8.125" style="107"/>
    <col min="4097" max="4097" width="7.875" style="107" customWidth="1"/>
    <col min="4098" max="4099" width="13.875" style="107" customWidth="1"/>
    <col min="4100" max="4100" width="4.5" style="107" customWidth="1"/>
    <col min="4101" max="4101" width="4.375" style="107" customWidth="1"/>
    <col min="4102" max="4102" width="5.625" style="107" customWidth="1"/>
    <col min="4103" max="4103" width="11.5" style="107" customWidth="1"/>
    <col min="4104" max="4106" width="9.625" style="107" customWidth="1"/>
    <col min="4107" max="4107" width="23.625" style="107" customWidth="1"/>
    <col min="4108" max="4352" width="8.125" style="107"/>
    <col min="4353" max="4353" width="7.875" style="107" customWidth="1"/>
    <col min="4354" max="4355" width="13.875" style="107" customWidth="1"/>
    <col min="4356" max="4356" width="4.5" style="107" customWidth="1"/>
    <col min="4357" max="4357" width="4.375" style="107" customWidth="1"/>
    <col min="4358" max="4358" width="5.625" style="107" customWidth="1"/>
    <col min="4359" max="4359" width="11.5" style="107" customWidth="1"/>
    <col min="4360" max="4362" width="9.625" style="107" customWidth="1"/>
    <col min="4363" max="4363" width="23.625" style="107" customWidth="1"/>
    <col min="4364" max="4608" width="8.125" style="107"/>
    <col min="4609" max="4609" width="7.875" style="107" customWidth="1"/>
    <col min="4610" max="4611" width="13.875" style="107" customWidth="1"/>
    <col min="4612" max="4612" width="4.5" style="107" customWidth="1"/>
    <col min="4613" max="4613" width="4.375" style="107" customWidth="1"/>
    <col min="4614" max="4614" width="5.625" style="107" customWidth="1"/>
    <col min="4615" max="4615" width="11.5" style="107" customWidth="1"/>
    <col min="4616" max="4618" width="9.625" style="107" customWidth="1"/>
    <col min="4619" max="4619" width="23.625" style="107" customWidth="1"/>
    <col min="4620" max="4864" width="8.125" style="107"/>
    <col min="4865" max="4865" width="7.875" style="107" customWidth="1"/>
    <col min="4866" max="4867" width="13.875" style="107" customWidth="1"/>
    <col min="4868" max="4868" width="4.5" style="107" customWidth="1"/>
    <col min="4869" max="4869" width="4.375" style="107" customWidth="1"/>
    <col min="4870" max="4870" width="5.625" style="107" customWidth="1"/>
    <col min="4871" max="4871" width="11.5" style="107" customWidth="1"/>
    <col min="4872" max="4874" width="9.625" style="107" customWidth="1"/>
    <col min="4875" max="4875" width="23.625" style="107" customWidth="1"/>
    <col min="4876" max="5120" width="8.125" style="107"/>
    <col min="5121" max="5121" width="7.875" style="107" customWidth="1"/>
    <col min="5122" max="5123" width="13.875" style="107" customWidth="1"/>
    <col min="5124" max="5124" width="4.5" style="107" customWidth="1"/>
    <col min="5125" max="5125" width="4.375" style="107" customWidth="1"/>
    <col min="5126" max="5126" width="5.625" style="107" customWidth="1"/>
    <col min="5127" max="5127" width="11.5" style="107" customWidth="1"/>
    <col min="5128" max="5130" width="9.625" style="107" customWidth="1"/>
    <col min="5131" max="5131" width="23.625" style="107" customWidth="1"/>
    <col min="5132" max="5376" width="8.125" style="107"/>
    <col min="5377" max="5377" width="7.875" style="107" customWidth="1"/>
    <col min="5378" max="5379" width="13.875" style="107" customWidth="1"/>
    <col min="5380" max="5380" width="4.5" style="107" customWidth="1"/>
    <col min="5381" max="5381" width="4.375" style="107" customWidth="1"/>
    <col min="5382" max="5382" width="5.625" style="107" customWidth="1"/>
    <col min="5383" max="5383" width="11.5" style="107" customWidth="1"/>
    <col min="5384" max="5386" width="9.625" style="107" customWidth="1"/>
    <col min="5387" max="5387" width="23.625" style="107" customWidth="1"/>
    <col min="5388" max="5632" width="8.125" style="107"/>
    <col min="5633" max="5633" width="7.875" style="107" customWidth="1"/>
    <col min="5634" max="5635" width="13.875" style="107" customWidth="1"/>
    <col min="5636" max="5636" width="4.5" style="107" customWidth="1"/>
    <col min="5637" max="5637" width="4.375" style="107" customWidth="1"/>
    <col min="5638" max="5638" width="5.625" style="107" customWidth="1"/>
    <col min="5639" max="5639" width="11.5" style="107" customWidth="1"/>
    <col min="5640" max="5642" width="9.625" style="107" customWidth="1"/>
    <col min="5643" max="5643" width="23.625" style="107" customWidth="1"/>
    <col min="5644" max="5888" width="8.125" style="107"/>
    <col min="5889" max="5889" width="7.875" style="107" customWidth="1"/>
    <col min="5890" max="5891" width="13.875" style="107" customWidth="1"/>
    <col min="5892" max="5892" width="4.5" style="107" customWidth="1"/>
    <col min="5893" max="5893" width="4.375" style="107" customWidth="1"/>
    <col min="5894" max="5894" width="5.625" style="107" customWidth="1"/>
    <col min="5895" max="5895" width="11.5" style="107" customWidth="1"/>
    <col min="5896" max="5898" width="9.625" style="107" customWidth="1"/>
    <col min="5899" max="5899" width="23.625" style="107" customWidth="1"/>
    <col min="5900" max="6144" width="8.125" style="107"/>
    <col min="6145" max="6145" width="7.875" style="107" customWidth="1"/>
    <col min="6146" max="6147" width="13.875" style="107" customWidth="1"/>
    <col min="6148" max="6148" width="4.5" style="107" customWidth="1"/>
    <col min="6149" max="6149" width="4.375" style="107" customWidth="1"/>
    <col min="6150" max="6150" width="5.625" style="107" customWidth="1"/>
    <col min="6151" max="6151" width="11.5" style="107" customWidth="1"/>
    <col min="6152" max="6154" width="9.625" style="107" customWidth="1"/>
    <col min="6155" max="6155" width="23.625" style="107" customWidth="1"/>
    <col min="6156" max="6400" width="8.125" style="107"/>
    <col min="6401" max="6401" width="7.875" style="107" customWidth="1"/>
    <col min="6402" max="6403" width="13.875" style="107" customWidth="1"/>
    <col min="6404" max="6404" width="4.5" style="107" customWidth="1"/>
    <col min="6405" max="6405" width="4.375" style="107" customWidth="1"/>
    <col min="6406" max="6406" width="5.625" style="107" customWidth="1"/>
    <col min="6407" max="6407" width="11.5" style="107" customWidth="1"/>
    <col min="6408" max="6410" width="9.625" style="107" customWidth="1"/>
    <col min="6411" max="6411" width="23.625" style="107" customWidth="1"/>
    <col min="6412" max="6656" width="8.125" style="107"/>
    <col min="6657" max="6657" width="7.875" style="107" customWidth="1"/>
    <col min="6658" max="6659" width="13.875" style="107" customWidth="1"/>
    <col min="6660" max="6660" width="4.5" style="107" customWidth="1"/>
    <col min="6661" max="6661" width="4.375" style="107" customWidth="1"/>
    <col min="6662" max="6662" width="5.625" style="107" customWidth="1"/>
    <col min="6663" max="6663" width="11.5" style="107" customWidth="1"/>
    <col min="6664" max="6666" width="9.625" style="107" customWidth="1"/>
    <col min="6667" max="6667" width="23.625" style="107" customWidth="1"/>
    <col min="6668" max="6912" width="8.125" style="107"/>
    <col min="6913" max="6913" width="7.875" style="107" customWidth="1"/>
    <col min="6914" max="6915" width="13.875" style="107" customWidth="1"/>
    <col min="6916" max="6916" width="4.5" style="107" customWidth="1"/>
    <col min="6917" max="6917" width="4.375" style="107" customWidth="1"/>
    <col min="6918" max="6918" width="5.625" style="107" customWidth="1"/>
    <col min="6919" max="6919" width="11.5" style="107" customWidth="1"/>
    <col min="6920" max="6922" width="9.625" style="107" customWidth="1"/>
    <col min="6923" max="6923" width="23.625" style="107" customWidth="1"/>
    <col min="6924" max="7168" width="8.125" style="107"/>
    <col min="7169" max="7169" width="7.875" style="107" customWidth="1"/>
    <col min="7170" max="7171" width="13.875" style="107" customWidth="1"/>
    <col min="7172" max="7172" width="4.5" style="107" customWidth="1"/>
    <col min="7173" max="7173" width="4.375" style="107" customWidth="1"/>
    <col min="7174" max="7174" width="5.625" style="107" customWidth="1"/>
    <col min="7175" max="7175" width="11.5" style="107" customWidth="1"/>
    <col min="7176" max="7178" width="9.625" style="107" customWidth="1"/>
    <col min="7179" max="7179" width="23.625" style="107" customWidth="1"/>
    <col min="7180" max="7424" width="8.125" style="107"/>
    <col min="7425" max="7425" width="7.875" style="107" customWidth="1"/>
    <col min="7426" max="7427" width="13.875" style="107" customWidth="1"/>
    <col min="7428" max="7428" width="4.5" style="107" customWidth="1"/>
    <col min="7429" max="7429" width="4.375" style="107" customWidth="1"/>
    <col min="7430" max="7430" width="5.625" style="107" customWidth="1"/>
    <col min="7431" max="7431" width="11.5" style="107" customWidth="1"/>
    <col min="7432" max="7434" width="9.625" style="107" customWidth="1"/>
    <col min="7435" max="7435" width="23.625" style="107" customWidth="1"/>
    <col min="7436" max="7680" width="8.125" style="107"/>
    <col min="7681" max="7681" width="7.875" style="107" customWidth="1"/>
    <col min="7682" max="7683" width="13.875" style="107" customWidth="1"/>
    <col min="7684" max="7684" width="4.5" style="107" customWidth="1"/>
    <col min="7685" max="7685" width="4.375" style="107" customWidth="1"/>
    <col min="7686" max="7686" width="5.625" style="107" customWidth="1"/>
    <col min="7687" max="7687" width="11.5" style="107" customWidth="1"/>
    <col min="7688" max="7690" width="9.625" style="107" customWidth="1"/>
    <col min="7691" max="7691" width="23.625" style="107" customWidth="1"/>
    <col min="7692" max="7936" width="8.125" style="107"/>
    <col min="7937" max="7937" width="7.875" style="107" customWidth="1"/>
    <col min="7938" max="7939" width="13.875" style="107" customWidth="1"/>
    <col min="7940" max="7940" width="4.5" style="107" customWidth="1"/>
    <col min="7941" max="7941" width="4.375" style="107" customWidth="1"/>
    <col min="7942" max="7942" width="5.625" style="107" customWidth="1"/>
    <col min="7943" max="7943" width="11.5" style="107" customWidth="1"/>
    <col min="7944" max="7946" width="9.625" style="107" customWidth="1"/>
    <col min="7947" max="7947" width="23.625" style="107" customWidth="1"/>
    <col min="7948" max="8192" width="8.125" style="107"/>
    <col min="8193" max="8193" width="7.875" style="107" customWidth="1"/>
    <col min="8194" max="8195" width="13.875" style="107" customWidth="1"/>
    <col min="8196" max="8196" width="4.5" style="107" customWidth="1"/>
    <col min="8197" max="8197" width="4.375" style="107" customWidth="1"/>
    <col min="8198" max="8198" width="5.625" style="107" customWidth="1"/>
    <col min="8199" max="8199" width="11.5" style="107" customWidth="1"/>
    <col min="8200" max="8202" width="9.625" style="107" customWidth="1"/>
    <col min="8203" max="8203" width="23.625" style="107" customWidth="1"/>
    <col min="8204" max="8448" width="8.125" style="107"/>
    <col min="8449" max="8449" width="7.875" style="107" customWidth="1"/>
    <col min="8450" max="8451" width="13.875" style="107" customWidth="1"/>
    <col min="8452" max="8452" width="4.5" style="107" customWidth="1"/>
    <col min="8453" max="8453" width="4.375" style="107" customWidth="1"/>
    <col min="8454" max="8454" width="5.625" style="107" customWidth="1"/>
    <col min="8455" max="8455" width="11.5" style="107" customWidth="1"/>
    <col min="8456" max="8458" width="9.625" style="107" customWidth="1"/>
    <col min="8459" max="8459" width="23.625" style="107" customWidth="1"/>
    <col min="8460" max="8704" width="8.125" style="107"/>
    <col min="8705" max="8705" width="7.875" style="107" customWidth="1"/>
    <col min="8706" max="8707" width="13.875" style="107" customWidth="1"/>
    <col min="8708" max="8708" width="4.5" style="107" customWidth="1"/>
    <col min="8709" max="8709" width="4.375" style="107" customWidth="1"/>
    <col min="8710" max="8710" width="5.625" style="107" customWidth="1"/>
    <col min="8711" max="8711" width="11.5" style="107" customWidth="1"/>
    <col min="8712" max="8714" width="9.625" style="107" customWidth="1"/>
    <col min="8715" max="8715" width="23.625" style="107" customWidth="1"/>
    <col min="8716" max="8960" width="8.125" style="107"/>
    <col min="8961" max="8961" width="7.875" style="107" customWidth="1"/>
    <col min="8962" max="8963" width="13.875" style="107" customWidth="1"/>
    <col min="8964" max="8964" width="4.5" style="107" customWidth="1"/>
    <col min="8965" max="8965" width="4.375" style="107" customWidth="1"/>
    <col min="8966" max="8966" width="5.625" style="107" customWidth="1"/>
    <col min="8967" max="8967" width="11.5" style="107" customWidth="1"/>
    <col min="8968" max="8970" width="9.625" style="107" customWidth="1"/>
    <col min="8971" max="8971" width="23.625" style="107" customWidth="1"/>
    <col min="8972" max="9216" width="8.125" style="107"/>
    <col min="9217" max="9217" width="7.875" style="107" customWidth="1"/>
    <col min="9218" max="9219" width="13.875" style="107" customWidth="1"/>
    <col min="9220" max="9220" width="4.5" style="107" customWidth="1"/>
    <col min="9221" max="9221" width="4.375" style="107" customWidth="1"/>
    <col min="9222" max="9222" width="5.625" style="107" customWidth="1"/>
    <col min="9223" max="9223" width="11.5" style="107" customWidth="1"/>
    <col min="9224" max="9226" width="9.625" style="107" customWidth="1"/>
    <col min="9227" max="9227" width="23.625" style="107" customWidth="1"/>
    <col min="9228" max="9472" width="8.125" style="107"/>
    <col min="9473" max="9473" width="7.875" style="107" customWidth="1"/>
    <col min="9474" max="9475" width="13.875" style="107" customWidth="1"/>
    <col min="9476" max="9476" width="4.5" style="107" customWidth="1"/>
    <col min="9477" max="9477" width="4.375" style="107" customWidth="1"/>
    <col min="9478" max="9478" width="5.625" style="107" customWidth="1"/>
    <col min="9479" max="9479" width="11.5" style="107" customWidth="1"/>
    <col min="9480" max="9482" width="9.625" style="107" customWidth="1"/>
    <col min="9483" max="9483" width="23.625" style="107" customWidth="1"/>
    <col min="9484" max="9728" width="8.125" style="107"/>
    <col min="9729" max="9729" width="7.875" style="107" customWidth="1"/>
    <col min="9730" max="9731" width="13.875" style="107" customWidth="1"/>
    <col min="9732" max="9732" width="4.5" style="107" customWidth="1"/>
    <col min="9733" max="9733" width="4.375" style="107" customWidth="1"/>
    <col min="9734" max="9734" width="5.625" style="107" customWidth="1"/>
    <col min="9735" max="9735" width="11.5" style="107" customWidth="1"/>
    <col min="9736" max="9738" width="9.625" style="107" customWidth="1"/>
    <col min="9739" max="9739" width="23.625" style="107" customWidth="1"/>
    <col min="9740" max="9984" width="8.125" style="107"/>
    <col min="9985" max="9985" width="7.875" style="107" customWidth="1"/>
    <col min="9986" max="9987" width="13.875" style="107" customWidth="1"/>
    <col min="9988" max="9988" width="4.5" style="107" customWidth="1"/>
    <col min="9989" max="9989" width="4.375" style="107" customWidth="1"/>
    <col min="9990" max="9990" width="5.625" style="107" customWidth="1"/>
    <col min="9991" max="9991" width="11.5" style="107" customWidth="1"/>
    <col min="9992" max="9994" width="9.625" style="107" customWidth="1"/>
    <col min="9995" max="9995" width="23.625" style="107" customWidth="1"/>
    <col min="9996" max="10240" width="8.125" style="107"/>
    <col min="10241" max="10241" width="7.875" style="107" customWidth="1"/>
    <col min="10242" max="10243" width="13.875" style="107" customWidth="1"/>
    <col min="10244" max="10244" width="4.5" style="107" customWidth="1"/>
    <col min="10245" max="10245" width="4.375" style="107" customWidth="1"/>
    <col min="10246" max="10246" width="5.625" style="107" customWidth="1"/>
    <col min="10247" max="10247" width="11.5" style="107" customWidth="1"/>
    <col min="10248" max="10250" width="9.625" style="107" customWidth="1"/>
    <col min="10251" max="10251" width="23.625" style="107" customWidth="1"/>
    <col min="10252" max="10496" width="8.125" style="107"/>
    <col min="10497" max="10497" width="7.875" style="107" customWidth="1"/>
    <col min="10498" max="10499" width="13.875" style="107" customWidth="1"/>
    <col min="10500" max="10500" width="4.5" style="107" customWidth="1"/>
    <col min="10501" max="10501" width="4.375" style="107" customWidth="1"/>
    <col min="10502" max="10502" width="5.625" style="107" customWidth="1"/>
    <col min="10503" max="10503" width="11.5" style="107" customWidth="1"/>
    <col min="10504" max="10506" width="9.625" style="107" customWidth="1"/>
    <col min="10507" max="10507" width="23.625" style="107" customWidth="1"/>
    <col min="10508" max="10752" width="8.125" style="107"/>
    <col min="10753" max="10753" width="7.875" style="107" customWidth="1"/>
    <col min="10754" max="10755" width="13.875" style="107" customWidth="1"/>
    <col min="10756" max="10756" width="4.5" style="107" customWidth="1"/>
    <col min="10757" max="10757" width="4.375" style="107" customWidth="1"/>
    <col min="10758" max="10758" width="5.625" style="107" customWidth="1"/>
    <col min="10759" max="10759" width="11.5" style="107" customWidth="1"/>
    <col min="10760" max="10762" width="9.625" style="107" customWidth="1"/>
    <col min="10763" max="10763" width="23.625" style="107" customWidth="1"/>
    <col min="10764" max="11008" width="8.125" style="107"/>
    <col min="11009" max="11009" width="7.875" style="107" customWidth="1"/>
    <col min="11010" max="11011" width="13.875" style="107" customWidth="1"/>
    <col min="11012" max="11012" width="4.5" style="107" customWidth="1"/>
    <col min="11013" max="11013" width="4.375" style="107" customWidth="1"/>
    <col min="11014" max="11014" width="5.625" style="107" customWidth="1"/>
    <col min="11015" max="11015" width="11.5" style="107" customWidth="1"/>
    <col min="11016" max="11018" width="9.625" style="107" customWidth="1"/>
    <col min="11019" max="11019" width="23.625" style="107" customWidth="1"/>
    <col min="11020" max="11264" width="8.125" style="107"/>
    <col min="11265" max="11265" width="7.875" style="107" customWidth="1"/>
    <col min="11266" max="11267" width="13.875" style="107" customWidth="1"/>
    <col min="11268" max="11268" width="4.5" style="107" customWidth="1"/>
    <col min="11269" max="11269" width="4.375" style="107" customWidth="1"/>
    <col min="11270" max="11270" width="5.625" style="107" customWidth="1"/>
    <col min="11271" max="11271" width="11.5" style="107" customWidth="1"/>
    <col min="11272" max="11274" width="9.625" style="107" customWidth="1"/>
    <col min="11275" max="11275" width="23.625" style="107" customWidth="1"/>
    <col min="11276" max="11520" width="8.125" style="107"/>
    <col min="11521" max="11521" width="7.875" style="107" customWidth="1"/>
    <col min="11522" max="11523" width="13.875" style="107" customWidth="1"/>
    <col min="11524" max="11524" width="4.5" style="107" customWidth="1"/>
    <col min="11525" max="11525" width="4.375" style="107" customWidth="1"/>
    <col min="11526" max="11526" width="5.625" style="107" customWidth="1"/>
    <col min="11527" max="11527" width="11.5" style="107" customWidth="1"/>
    <col min="11528" max="11530" width="9.625" style="107" customWidth="1"/>
    <col min="11531" max="11531" width="23.625" style="107" customWidth="1"/>
    <col min="11532" max="11776" width="8.125" style="107"/>
    <col min="11777" max="11777" width="7.875" style="107" customWidth="1"/>
    <col min="11778" max="11779" width="13.875" style="107" customWidth="1"/>
    <col min="11780" max="11780" width="4.5" style="107" customWidth="1"/>
    <col min="11781" max="11781" width="4.375" style="107" customWidth="1"/>
    <col min="11782" max="11782" width="5.625" style="107" customWidth="1"/>
    <col min="11783" max="11783" width="11.5" style="107" customWidth="1"/>
    <col min="11784" max="11786" width="9.625" style="107" customWidth="1"/>
    <col min="11787" max="11787" width="23.625" style="107" customWidth="1"/>
    <col min="11788" max="12032" width="8.125" style="107"/>
    <col min="12033" max="12033" width="7.875" style="107" customWidth="1"/>
    <col min="12034" max="12035" width="13.875" style="107" customWidth="1"/>
    <col min="12036" max="12036" width="4.5" style="107" customWidth="1"/>
    <col min="12037" max="12037" width="4.375" style="107" customWidth="1"/>
    <col min="12038" max="12038" width="5.625" style="107" customWidth="1"/>
    <col min="12039" max="12039" width="11.5" style="107" customWidth="1"/>
    <col min="12040" max="12042" width="9.625" style="107" customWidth="1"/>
    <col min="12043" max="12043" width="23.625" style="107" customWidth="1"/>
    <col min="12044" max="12288" width="8.125" style="107"/>
    <col min="12289" max="12289" width="7.875" style="107" customWidth="1"/>
    <col min="12290" max="12291" width="13.875" style="107" customWidth="1"/>
    <col min="12292" max="12292" width="4.5" style="107" customWidth="1"/>
    <col min="12293" max="12293" width="4.375" style="107" customWidth="1"/>
    <col min="12294" max="12294" width="5.625" style="107" customWidth="1"/>
    <col min="12295" max="12295" width="11.5" style="107" customWidth="1"/>
    <col min="12296" max="12298" width="9.625" style="107" customWidth="1"/>
    <col min="12299" max="12299" width="23.625" style="107" customWidth="1"/>
    <col min="12300" max="12544" width="8.125" style="107"/>
    <col min="12545" max="12545" width="7.875" style="107" customWidth="1"/>
    <col min="12546" max="12547" width="13.875" style="107" customWidth="1"/>
    <col min="12548" max="12548" width="4.5" style="107" customWidth="1"/>
    <col min="12549" max="12549" width="4.375" style="107" customWidth="1"/>
    <col min="12550" max="12550" width="5.625" style="107" customWidth="1"/>
    <col min="12551" max="12551" width="11.5" style="107" customWidth="1"/>
    <col min="12552" max="12554" width="9.625" style="107" customWidth="1"/>
    <col min="12555" max="12555" width="23.625" style="107" customWidth="1"/>
    <col min="12556" max="12800" width="8.125" style="107"/>
    <col min="12801" max="12801" width="7.875" style="107" customWidth="1"/>
    <col min="12802" max="12803" width="13.875" style="107" customWidth="1"/>
    <col min="12804" max="12804" width="4.5" style="107" customWidth="1"/>
    <col min="12805" max="12805" width="4.375" style="107" customWidth="1"/>
    <col min="12806" max="12806" width="5.625" style="107" customWidth="1"/>
    <col min="12807" max="12807" width="11.5" style="107" customWidth="1"/>
    <col min="12808" max="12810" width="9.625" style="107" customWidth="1"/>
    <col min="12811" max="12811" width="23.625" style="107" customWidth="1"/>
    <col min="12812" max="13056" width="8.125" style="107"/>
    <col min="13057" max="13057" width="7.875" style="107" customWidth="1"/>
    <col min="13058" max="13059" width="13.875" style="107" customWidth="1"/>
    <col min="13060" max="13060" width="4.5" style="107" customWidth="1"/>
    <col min="13061" max="13061" width="4.375" style="107" customWidth="1"/>
    <col min="13062" max="13062" width="5.625" style="107" customWidth="1"/>
    <col min="13063" max="13063" width="11.5" style="107" customWidth="1"/>
    <col min="13064" max="13066" width="9.625" style="107" customWidth="1"/>
    <col min="13067" max="13067" width="23.625" style="107" customWidth="1"/>
    <col min="13068" max="13312" width="8.125" style="107"/>
    <col min="13313" max="13313" width="7.875" style="107" customWidth="1"/>
    <col min="13314" max="13315" width="13.875" style="107" customWidth="1"/>
    <col min="13316" max="13316" width="4.5" style="107" customWidth="1"/>
    <col min="13317" max="13317" width="4.375" style="107" customWidth="1"/>
    <col min="13318" max="13318" width="5.625" style="107" customWidth="1"/>
    <col min="13319" max="13319" width="11.5" style="107" customWidth="1"/>
    <col min="13320" max="13322" width="9.625" style="107" customWidth="1"/>
    <col min="13323" max="13323" width="23.625" style="107" customWidth="1"/>
    <col min="13324" max="13568" width="8.125" style="107"/>
    <col min="13569" max="13569" width="7.875" style="107" customWidth="1"/>
    <col min="13570" max="13571" width="13.875" style="107" customWidth="1"/>
    <col min="13572" max="13572" width="4.5" style="107" customWidth="1"/>
    <col min="13573" max="13573" width="4.375" style="107" customWidth="1"/>
    <col min="13574" max="13574" width="5.625" style="107" customWidth="1"/>
    <col min="13575" max="13575" width="11.5" style="107" customWidth="1"/>
    <col min="13576" max="13578" width="9.625" style="107" customWidth="1"/>
    <col min="13579" max="13579" width="23.625" style="107" customWidth="1"/>
    <col min="13580" max="13824" width="8.125" style="107"/>
    <col min="13825" max="13825" width="7.875" style="107" customWidth="1"/>
    <col min="13826" max="13827" width="13.875" style="107" customWidth="1"/>
    <col min="13828" max="13828" width="4.5" style="107" customWidth="1"/>
    <col min="13829" max="13829" width="4.375" style="107" customWidth="1"/>
    <col min="13830" max="13830" width="5.625" style="107" customWidth="1"/>
    <col min="13831" max="13831" width="11.5" style="107" customWidth="1"/>
    <col min="13832" max="13834" width="9.625" style="107" customWidth="1"/>
    <col min="13835" max="13835" width="23.625" style="107" customWidth="1"/>
    <col min="13836" max="14080" width="8.125" style="107"/>
    <col min="14081" max="14081" width="7.875" style="107" customWidth="1"/>
    <col min="14082" max="14083" width="13.875" style="107" customWidth="1"/>
    <col min="14084" max="14084" width="4.5" style="107" customWidth="1"/>
    <col min="14085" max="14085" width="4.375" style="107" customWidth="1"/>
    <col min="14086" max="14086" width="5.625" style="107" customWidth="1"/>
    <col min="14087" max="14087" width="11.5" style="107" customWidth="1"/>
    <col min="14088" max="14090" width="9.625" style="107" customWidth="1"/>
    <col min="14091" max="14091" width="23.625" style="107" customWidth="1"/>
    <col min="14092" max="14336" width="8.125" style="107"/>
    <col min="14337" max="14337" width="7.875" style="107" customWidth="1"/>
    <col min="14338" max="14339" width="13.875" style="107" customWidth="1"/>
    <col min="14340" max="14340" width="4.5" style="107" customWidth="1"/>
    <col min="14341" max="14341" width="4.375" style="107" customWidth="1"/>
    <col min="14342" max="14342" width="5.625" style="107" customWidth="1"/>
    <col min="14343" max="14343" width="11.5" style="107" customWidth="1"/>
    <col min="14344" max="14346" width="9.625" style="107" customWidth="1"/>
    <col min="14347" max="14347" width="23.625" style="107" customWidth="1"/>
    <col min="14348" max="14592" width="8.125" style="107"/>
    <col min="14593" max="14593" width="7.875" style="107" customWidth="1"/>
    <col min="14594" max="14595" width="13.875" style="107" customWidth="1"/>
    <col min="14596" max="14596" width="4.5" style="107" customWidth="1"/>
    <col min="14597" max="14597" width="4.375" style="107" customWidth="1"/>
    <col min="14598" max="14598" width="5.625" style="107" customWidth="1"/>
    <col min="14599" max="14599" width="11.5" style="107" customWidth="1"/>
    <col min="14600" max="14602" width="9.625" style="107" customWidth="1"/>
    <col min="14603" max="14603" width="23.625" style="107" customWidth="1"/>
    <col min="14604" max="14848" width="8.125" style="107"/>
    <col min="14849" max="14849" width="7.875" style="107" customWidth="1"/>
    <col min="14850" max="14851" width="13.875" style="107" customWidth="1"/>
    <col min="14852" max="14852" width="4.5" style="107" customWidth="1"/>
    <col min="14853" max="14853" width="4.375" style="107" customWidth="1"/>
    <col min="14854" max="14854" width="5.625" style="107" customWidth="1"/>
    <col min="14855" max="14855" width="11.5" style="107" customWidth="1"/>
    <col min="14856" max="14858" width="9.625" style="107" customWidth="1"/>
    <col min="14859" max="14859" width="23.625" style="107" customWidth="1"/>
    <col min="14860" max="15104" width="8.125" style="107"/>
    <col min="15105" max="15105" width="7.875" style="107" customWidth="1"/>
    <col min="15106" max="15107" width="13.875" style="107" customWidth="1"/>
    <col min="15108" max="15108" width="4.5" style="107" customWidth="1"/>
    <col min="15109" max="15109" width="4.375" style="107" customWidth="1"/>
    <col min="15110" max="15110" width="5.625" style="107" customWidth="1"/>
    <col min="15111" max="15111" width="11.5" style="107" customWidth="1"/>
    <col min="15112" max="15114" width="9.625" style="107" customWidth="1"/>
    <col min="15115" max="15115" width="23.625" style="107" customWidth="1"/>
    <col min="15116" max="15360" width="8.125" style="107"/>
    <col min="15361" max="15361" width="7.875" style="107" customWidth="1"/>
    <col min="15362" max="15363" width="13.875" style="107" customWidth="1"/>
    <col min="15364" max="15364" width="4.5" style="107" customWidth="1"/>
    <col min="15365" max="15365" width="4.375" style="107" customWidth="1"/>
    <col min="15366" max="15366" width="5.625" style="107" customWidth="1"/>
    <col min="15367" max="15367" width="11.5" style="107" customWidth="1"/>
    <col min="15368" max="15370" width="9.625" style="107" customWidth="1"/>
    <col min="15371" max="15371" width="23.625" style="107" customWidth="1"/>
    <col min="15372" max="15616" width="8.125" style="107"/>
    <col min="15617" max="15617" width="7.875" style="107" customWidth="1"/>
    <col min="15618" max="15619" width="13.875" style="107" customWidth="1"/>
    <col min="15620" max="15620" width="4.5" style="107" customWidth="1"/>
    <col min="15621" max="15621" width="4.375" style="107" customWidth="1"/>
    <col min="15622" max="15622" width="5.625" style="107" customWidth="1"/>
    <col min="15623" max="15623" width="11.5" style="107" customWidth="1"/>
    <col min="15624" max="15626" width="9.625" style="107" customWidth="1"/>
    <col min="15627" max="15627" width="23.625" style="107" customWidth="1"/>
    <col min="15628" max="15872" width="8.125" style="107"/>
    <col min="15873" max="15873" width="7.875" style="107" customWidth="1"/>
    <col min="15874" max="15875" width="13.875" style="107" customWidth="1"/>
    <col min="15876" max="15876" width="4.5" style="107" customWidth="1"/>
    <col min="15877" max="15877" width="4.375" style="107" customWidth="1"/>
    <col min="15878" max="15878" width="5.625" style="107" customWidth="1"/>
    <col min="15879" max="15879" width="11.5" style="107" customWidth="1"/>
    <col min="15880" max="15882" width="9.625" style="107" customWidth="1"/>
    <col min="15883" max="15883" width="23.625" style="107" customWidth="1"/>
    <col min="15884" max="16128" width="8.125" style="107"/>
    <col min="16129" max="16129" width="7.875" style="107" customWidth="1"/>
    <col min="16130" max="16131" width="13.875" style="107" customWidth="1"/>
    <col min="16132" max="16132" width="4.5" style="107" customWidth="1"/>
    <col min="16133" max="16133" width="4.375" style="107" customWidth="1"/>
    <col min="16134" max="16134" width="5.625" style="107" customWidth="1"/>
    <col min="16135" max="16135" width="11.5" style="107" customWidth="1"/>
    <col min="16136" max="16138" width="9.625" style="107" customWidth="1"/>
    <col min="16139" max="16139" width="23.625" style="107" customWidth="1"/>
    <col min="16140" max="16384" width="8.125" style="107"/>
  </cols>
  <sheetData>
    <row r="1" spans="1:11" ht="33" customHeight="1">
      <c r="A1" s="207" t="s">
        <v>79</v>
      </c>
      <c r="B1" s="207"/>
      <c r="C1" s="207"/>
      <c r="D1" s="207"/>
      <c r="E1" s="207"/>
      <c r="F1" s="207"/>
      <c r="G1" s="207"/>
      <c r="H1" s="50"/>
      <c r="I1" s="50"/>
      <c r="J1" s="50"/>
      <c r="K1" s="50"/>
    </row>
    <row r="2" spans="1:11" ht="21" customHeight="1">
      <c r="A2" s="51" t="s">
        <v>28</v>
      </c>
      <c r="B2" s="208"/>
      <c r="C2" s="209"/>
      <c r="D2" s="209"/>
      <c r="E2" s="210"/>
    </row>
    <row r="3" spans="1:11" ht="21" customHeight="1">
      <c r="A3" s="51" t="s">
        <v>29</v>
      </c>
      <c r="B3" s="208"/>
      <c r="C3" s="209"/>
      <c r="D3" s="209"/>
      <c r="E3" s="210"/>
    </row>
    <row r="4" spans="1:11" ht="21" customHeight="1">
      <c r="A4" s="51" t="s">
        <v>30</v>
      </c>
      <c r="B4" s="208"/>
      <c r="C4" s="209"/>
      <c r="D4" s="209"/>
      <c r="E4" s="210"/>
    </row>
    <row r="5" spans="1:11" ht="21" customHeight="1">
      <c r="A5" s="51" t="s">
        <v>31</v>
      </c>
      <c r="B5" s="208"/>
      <c r="C5" s="209"/>
      <c r="D5" s="209"/>
      <c r="E5" s="210"/>
    </row>
    <row r="6" spans="1:11" ht="7.5" customHeight="1">
      <c r="D6" s="52"/>
      <c r="E6" s="52"/>
      <c r="F6" s="50"/>
      <c r="G6" s="50"/>
    </row>
    <row r="7" spans="1:11" ht="13.5" customHeight="1">
      <c r="A7" s="211" t="s">
        <v>81</v>
      </c>
      <c r="B7" s="211"/>
      <c r="C7" s="211"/>
      <c r="D7" s="211"/>
      <c r="E7" s="211"/>
      <c r="F7" s="211"/>
      <c r="G7" s="211"/>
      <c r="H7" s="211"/>
      <c r="I7" s="211"/>
      <c r="J7" s="211"/>
      <c r="K7" s="211"/>
    </row>
    <row r="8" spans="1:11">
      <c r="A8" s="212" t="s">
        <v>32</v>
      </c>
      <c r="B8" s="212" t="s">
        <v>33</v>
      </c>
      <c r="C8" s="212" t="s">
        <v>30</v>
      </c>
      <c r="D8" s="212" t="s">
        <v>34</v>
      </c>
      <c r="E8" s="212" t="s">
        <v>35</v>
      </c>
      <c r="F8" s="206" t="s">
        <v>36</v>
      </c>
      <c r="G8" s="212" t="s">
        <v>37</v>
      </c>
      <c r="H8" s="212"/>
      <c r="I8" s="212"/>
      <c r="J8" s="212"/>
      <c r="K8" s="213" t="s">
        <v>38</v>
      </c>
    </row>
    <row r="9" spans="1:11">
      <c r="A9" s="212"/>
      <c r="B9" s="212"/>
      <c r="C9" s="212"/>
      <c r="D9" s="212"/>
      <c r="E9" s="212"/>
      <c r="F9" s="206"/>
      <c r="G9" s="213" t="s">
        <v>39</v>
      </c>
      <c r="H9" s="213" t="s">
        <v>40</v>
      </c>
      <c r="I9" s="213" t="s">
        <v>41</v>
      </c>
      <c r="J9" s="213" t="s">
        <v>42</v>
      </c>
      <c r="K9" s="213"/>
    </row>
    <row r="10" spans="1:11" ht="24.6" customHeight="1">
      <c r="A10" s="212"/>
      <c r="B10" s="212"/>
      <c r="C10" s="212"/>
      <c r="D10" s="212"/>
      <c r="E10" s="212"/>
      <c r="F10" s="206"/>
      <c r="G10" s="213"/>
      <c r="H10" s="213"/>
      <c r="I10" s="213"/>
      <c r="J10" s="213"/>
      <c r="K10" s="213"/>
    </row>
    <row r="11" spans="1:11" ht="26.25" customHeight="1">
      <c r="A11" s="108"/>
      <c r="B11" s="108"/>
      <c r="C11" s="108"/>
      <c r="D11" s="108"/>
      <c r="E11" s="108"/>
      <c r="F11" s="108"/>
      <c r="G11" s="108" t="s">
        <v>43</v>
      </c>
      <c r="H11" s="108" t="s">
        <v>43</v>
      </c>
      <c r="I11" s="108" t="s">
        <v>43</v>
      </c>
      <c r="J11" s="108" t="s">
        <v>43</v>
      </c>
      <c r="K11" s="108" t="s">
        <v>43</v>
      </c>
    </row>
    <row r="12" spans="1:11" ht="26.25" customHeight="1">
      <c r="A12" s="108"/>
      <c r="B12" s="108"/>
      <c r="C12" s="108"/>
      <c r="D12" s="108"/>
      <c r="E12" s="108"/>
      <c r="F12" s="108"/>
      <c r="G12" s="108" t="s">
        <v>43</v>
      </c>
      <c r="H12" s="108" t="s">
        <v>43</v>
      </c>
      <c r="I12" s="108" t="s">
        <v>43</v>
      </c>
      <c r="J12" s="108" t="s">
        <v>43</v>
      </c>
      <c r="K12" s="108" t="s">
        <v>43</v>
      </c>
    </row>
    <row r="13" spans="1:11" ht="26.25" customHeight="1">
      <c r="A13" s="108"/>
      <c r="B13" s="108"/>
      <c r="C13" s="108"/>
      <c r="D13" s="108"/>
      <c r="E13" s="108"/>
      <c r="F13" s="108"/>
      <c r="G13" s="108" t="s">
        <v>43</v>
      </c>
      <c r="H13" s="108" t="s">
        <v>43</v>
      </c>
      <c r="I13" s="108" t="s">
        <v>43</v>
      </c>
      <c r="J13" s="108" t="s">
        <v>43</v>
      </c>
      <c r="K13" s="108" t="s">
        <v>43</v>
      </c>
    </row>
    <row r="14" spans="1:11" ht="26.25" customHeight="1">
      <c r="A14" s="108"/>
      <c r="B14" s="108"/>
      <c r="C14" s="108"/>
      <c r="D14" s="108"/>
      <c r="E14" s="108"/>
      <c r="F14" s="108"/>
      <c r="G14" s="108" t="s">
        <v>43</v>
      </c>
      <c r="H14" s="108" t="s">
        <v>43</v>
      </c>
      <c r="I14" s="108" t="s">
        <v>43</v>
      </c>
      <c r="J14" s="108" t="s">
        <v>43</v>
      </c>
      <c r="K14" s="108" t="s">
        <v>43</v>
      </c>
    </row>
    <row r="15" spans="1:11" ht="26.25" customHeight="1">
      <c r="A15" s="108"/>
      <c r="B15" s="108"/>
      <c r="C15" s="108"/>
      <c r="D15" s="108"/>
      <c r="E15" s="108"/>
      <c r="F15" s="108"/>
      <c r="G15" s="108" t="s">
        <v>43</v>
      </c>
      <c r="H15" s="108" t="s">
        <v>43</v>
      </c>
      <c r="I15" s="108" t="s">
        <v>43</v>
      </c>
      <c r="J15" s="108" t="s">
        <v>43</v>
      </c>
      <c r="K15" s="108" t="s">
        <v>43</v>
      </c>
    </row>
    <row r="16" spans="1:11" ht="26.25" customHeight="1">
      <c r="A16" s="108"/>
      <c r="B16" s="108"/>
      <c r="C16" s="108"/>
      <c r="D16" s="108"/>
      <c r="E16" s="108"/>
      <c r="F16" s="108"/>
      <c r="G16" s="108" t="s">
        <v>43</v>
      </c>
      <c r="H16" s="108" t="s">
        <v>43</v>
      </c>
      <c r="I16" s="108" t="s">
        <v>43</v>
      </c>
      <c r="J16" s="108" t="s">
        <v>43</v>
      </c>
      <c r="K16" s="108" t="s">
        <v>43</v>
      </c>
    </row>
    <row r="17" spans="1:11" ht="26.25" customHeight="1">
      <c r="A17" s="108"/>
      <c r="B17" s="108"/>
      <c r="C17" s="108"/>
      <c r="D17" s="108"/>
      <c r="E17" s="108"/>
      <c r="F17" s="108"/>
      <c r="G17" s="108" t="s">
        <v>43</v>
      </c>
      <c r="H17" s="108" t="s">
        <v>43</v>
      </c>
      <c r="I17" s="108" t="s">
        <v>43</v>
      </c>
      <c r="J17" s="108" t="s">
        <v>43</v>
      </c>
      <c r="K17" s="108" t="s">
        <v>43</v>
      </c>
    </row>
    <row r="18" spans="1:11" ht="26.25" customHeight="1">
      <c r="A18" s="108"/>
      <c r="B18" s="108"/>
      <c r="C18" s="108"/>
      <c r="D18" s="108"/>
      <c r="E18" s="108"/>
      <c r="F18" s="108"/>
      <c r="G18" s="108" t="s">
        <v>43</v>
      </c>
      <c r="H18" s="108" t="s">
        <v>43</v>
      </c>
      <c r="I18" s="108" t="s">
        <v>43</v>
      </c>
      <c r="J18" s="108" t="s">
        <v>43</v>
      </c>
      <c r="K18" s="108" t="s">
        <v>43</v>
      </c>
    </row>
    <row r="19" spans="1:11" ht="26.25" customHeight="1">
      <c r="A19" s="108"/>
      <c r="B19" s="108"/>
      <c r="C19" s="108"/>
      <c r="D19" s="108"/>
      <c r="E19" s="108"/>
      <c r="F19" s="108"/>
      <c r="G19" s="108" t="s">
        <v>43</v>
      </c>
      <c r="H19" s="108" t="s">
        <v>43</v>
      </c>
      <c r="I19" s="108" t="s">
        <v>43</v>
      </c>
      <c r="J19" s="108" t="s">
        <v>43</v>
      </c>
      <c r="K19" s="108" t="s">
        <v>43</v>
      </c>
    </row>
    <row r="20" spans="1:11" ht="26.25" customHeight="1">
      <c r="A20" s="108"/>
      <c r="B20" s="108"/>
      <c r="C20" s="108"/>
      <c r="D20" s="108"/>
      <c r="E20" s="108"/>
      <c r="F20" s="108"/>
      <c r="G20" s="108" t="s">
        <v>43</v>
      </c>
      <c r="H20" s="108" t="s">
        <v>43</v>
      </c>
      <c r="I20" s="108" t="s">
        <v>43</v>
      </c>
      <c r="J20" s="108" t="s">
        <v>43</v>
      </c>
      <c r="K20" s="108" t="s">
        <v>43</v>
      </c>
    </row>
    <row r="21" spans="1:11" ht="26.25" customHeight="1">
      <c r="A21" s="108"/>
      <c r="B21" s="108"/>
      <c r="C21" s="108"/>
      <c r="D21" s="108"/>
      <c r="E21" s="108"/>
      <c r="F21" s="108"/>
      <c r="G21" s="108" t="s">
        <v>43</v>
      </c>
      <c r="H21" s="108" t="s">
        <v>43</v>
      </c>
      <c r="I21" s="108" t="s">
        <v>43</v>
      </c>
      <c r="J21" s="108" t="s">
        <v>43</v>
      </c>
      <c r="K21" s="108" t="s">
        <v>43</v>
      </c>
    </row>
    <row r="22" spans="1:11" ht="26.25" customHeight="1">
      <c r="A22" s="108"/>
      <c r="B22" s="108"/>
      <c r="C22" s="108"/>
      <c r="D22" s="108"/>
      <c r="E22" s="108"/>
      <c r="F22" s="108"/>
      <c r="G22" s="108" t="s">
        <v>43</v>
      </c>
      <c r="H22" s="108" t="s">
        <v>43</v>
      </c>
      <c r="I22" s="108" t="s">
        <v>43</v>
      </c>
      <c r="J22" s="108" t="s">
        <v>43</v>
      </c>
      <c r="K22" s="108" t="s">
        <v>43</v>
      </c>
    </row>
    <row r="23" spans="1:11" ht="26.25" customHeight="1">
      <c r="A23" s="108"/>
      <c r="B23" s="108"/>
      <c r="C23" s="108"/>
      <c r="D23" s="108"/>
      <c r="E23" s="108"/>
      <c r="F23" s="108"/>
      <c r="G23" s="108" t="s">
        <v>43</v>
      </c>
      <c r="H23" s="108" t="s">
        <v>43</v>
      </c>
      <c r="I23" s="108" t="s">
        <v>43</v>
      </c>
      <c r="J23" s="108" t="s">
        <v>43</v>
      </c>
      <c r="K23" s="108" t="s">
        <v>43</v>
      </c>
    </row>
    <row r="24" spans="1:11">
      <c r="A24" s="211" t="s">
        <v>82</v>
      </c>
      <c r="B24" s="211"/>
      <c r="C24" s="211"/>
      <c r="D24" s="211"/>
      <c r="E24" s="211"/>
      <c r="F24" s="211"/>
      <c r="G24" s="211"/>
      <c r="H24" s="211"/>
      <c r="I24" s="211"/>
      <c r="J24" s="211"/>
      <c r="K24" s="211"/>
    </row>
    <row r="25" spans="1:11" ht="13.5" customHeight="1">
      <c r="A25" s="212" t="s">
        <v>32</v>
      </c>
      <c r="B25" s="212" t="s">
        <v>33</v>
      </c>
      <c r="C25" s="212" t="s">
        <v>30</v>
      </c>
      <c r="D25" s="212" t="s">
        <v>34</v>
      </c>
      <c r="E25" s="212" t="s">
        <v>35</v>
      </c>
      <c r="F25" s="206" t="s">
        <v>36</v>
      </c>
      <c r="G25" s="212" t="s">
        <v>37</v>
      </c>
      <c r="H25" s="212"/>
      <c r="I25" s="212"/>
      <c r="J25" s="212"/>
      <c r="K25" s="213" t="s">
        <v>38</v>
      </c>
    </row>
    <row r="26" spans="1:11" ht="18" customHeight="1">
      <c r="A26" s="212"/>
      <c r="B26" s="212"/>
      <c r="C26" s="212"/>
      <c r="D26" s="212"/>
      <c r="E26" s="212"/>
      <c r="F26" s="206"/>
      <c r="G26" s="213" t="s">
        <v>39</v>
      </c>
      <c r="H26" s="213" t="s">
        <v>40</v>
      </c>
      <c r="I26" s="213" t="s">
        <v>41</v>
      </c>
      <c r="J26" s="213" t="s">
        <v>42</v>
      </c>
      <c r="K26" s="213"/>
    </row>
    <row r="27" spans="1:11" ht="29.45" customHeight="1">
      <c r="A27" s="212"/>
      <c r="B27" s="212"/>
      <c r="C27" s="212"/>
      <c r="D27" s="212"/>
      <c r="E27" s="212"/>
      <c r="F27" s="206"/>
      <c r="G27" s="213"/>
      <c r="H27" s="213"/>
      <c r="I27" s="213"/>
      <c r="J27" s="213"/>
      <c r="K27" s="213"/>
    </row>
    <row r="28" spans="1:11" ht="26.25" customHeight="1">
      <c r="A28" s="108"/>
      <c r="B28" s="108"/>
      <c r="C28" s="108"/>
      <c r="D28" s="108"/>
      <c r="E28" s="108"/>
      <c r="F28" s="108"/>
      <c r="G28" s="108" t="s">
        <v>43</v>
      </c>
      <c r="H28" s="108" t="s">
        <v>43</v>
      </c>
      <c r="I28" s="108" t="s">
        <v>43</v>
      </c>
      <c r="J28" s="108" t="s">
        <v>43</v>
      </c>
      <c r="K28" s="108" t="s">
        <v>43</v>
      </c>
    </row>
    <row r="29" spans="1:11" ht="26.25" customHeight="1">
      <c r="A29" s="108"/>
      <c r="B29" s="108"/>
      <c r="C29" s="108"/>
      <c r="D29" s="108"/>
      <c r="E29" s="108"/>
      <c r="F29" s="108"/>
      <c r="G29" s="108" t="s">
        <v>43</v>
      </c>
      <c r="H29" s="108" t="s">
        <v>43</v>
      </c>
      <c r="I29" s="108" t="s">
        <v>43</v>
      </c>
      <c r="J29" s="108" t="s">
        <v>43</v>
      </c>
      <c r="K29" s="108" t="s">
        <v>43</v>
      </c>
    </row>
    <row r="30" spans="1:11" ht="26.25" customHeight="1">
      <c r="A30" s="108"/>
      <c r="B30" s="108"/>
      <c r="C30" s="108"/>
      <c r="D30" s="108"/>
      <c r="E30" s="108"/>
      <c r="F30" s="108"/>
      <c r="G30" s="108" t="s">
        <v>43</v>
      </c>
      <c r="H30" s="108" t="s">
        <v>43</v>
      </c>
      <c r="I30" s="108" t="s">
        <v>43</v>
      </c>
      <c r="J30" s="108" t="s">
        <v>43</v>
      </c>
      <c r="K30" s="108" t="s">
        <v>43</v>
      </c>
    </row>
    <row r="31" spans="1:11" ht="26.25" customHeight="1">
      <c r="A31" s="108"/>
      <c r="B31" s="108"/>
      <c r="C31" s="108"/>
      <c r="D31" s="108"/>
      <c r="E31" s="108"/>
      <c r="F31" s="108"/>
      <c r="G31" s="108" t="s">
        <v>43</v>
      </c>
      <c r="H31" s="108" t="s">
        <v>43</v>
      </c>
      <c r="I31" s="108" t="s">
        <v>43</v>
      </c>
      <c r="J31" s="108" t="s">
        <v>43</v>
      </c>
      <c r="K31" s="108" t="s">
        <v>43</v>
      </c>
    </row>
    <row r="32" spans="1:11" ht="26.25" customHeight="1">
      <c r="A32" s="108"/>
      <c r="B32" s="108"/>
      <c r="C32" s="108"/>
      <c r="D32" s="108"/>
      <c r="E32" s="108"/>
      <c r="F32" s="108"/>
      <c r="G32" s="108" t="s">
        <v>43</v>
      </c>
      <c r="H32" s="108" t="s">
        <v>43</v>
      </c>
      <c r="I32" s="108" t="s">
        <v>43</v>
      </c>
      <c r="J32" s="108" t="s">
        <v>43</v>
      </c>
      <c r="K32" s="108" t="s">
        <v>43</v>
      </c>
    </row>
    <row r="33" spans="1:11" ht="26.25" customHeight="1">
      <c r="A33" s="108"/>
      <c r="B33" s="108"/>
      <c r="C33" s="108"/>
      <c r="D33" s="108"/>
      <c r="E33" s="108"/>
      <c r="F33" s="108"/>
      <c r="G33" s="108" t="s">
        <v>43</v>
      </c>
      <c r="H33" s="108" t="s">
        <v>43</v>
      </c>
      <c r="I33" s="108" t="s">
        <v>43</v>
      </c>
      <c r="J33" s="108" t="s">
        <v>43</v>
      </c>
      <c r="K33" s="108" t="s">
        <v>43</v>
      </c>
    </row>
    <row r="34" spans="1:11" ht="26.25" customHeight="1">
      <c r="A34" s="108"/>
      <c r="B34" s="108"/>
      <c r="C34" s="108"/>
      <c r="D34" s="108"/>
      <c r="E34" s="108"/>
      <c r="F34" s="108"/>
      <c r="G34" s="108" t="s">
        <v>43</v>
      </c>
      <c r="H34" s="108" t="s">
        <v>43</v>
      </c>
      <c r="I34" s="108" t="s">
        <v>43</v>
      </c>
      <c r="J34" s="108" t="s">
        <v>43</v>
      </c>
      <c r="K34" s="108" t="s">
        <v>43</v>
      </c>
    </row>
    <row r="35" spans="1:11" ht="26.25" customHeight="1">
      <c r="A35" s="108"/>
      <c r="B35" s="108"/>
      <c r="C35" s="108"/>
      <c r="D35" s="108"/>
      <c r="E35" s="108"/>
      <c r="F35" s="108"/>
      <c r="G35" s="108" t="s">
        <v>43</v>
      </c>
      <c r="H35" s="108" t="s">
        <v>43</v>
      </c>
      <c r="I35" s="108" t="s">
        <v>43</v>
      </c>
      <c r="J35" s="108" t="s">
        <v>43</v>
      </c>
      <c r="K35" s="108" t="s">
        <v>43</v>
      </c>
    </row>
    <row r="36" spans="1:11" ht="26.25" customHeight="1">
      <c r="A36" s="108"/>
      <c r="B36" s="108"/>
      <c r="C36" s="108"/>
      <c r="D36" s="108"/>
      <c r="E36" s="108"/>
      <c r="F36" s="108"/>
      <c r="G36" s="108" t="s">
        <v>43</v>
      </c>
      <c r="H36" s="108" t="s">
        <v>43</v>
      </c>
      <c r="I36" s="108" t="s">
        <v>43</v>
      </c>
      <c r="J36" s="108" t="s">
        <v>43</v>
      </c>
      <c r="K36" s="108" t="s">
        <v>43</v>
      </c>
    </row>
    <row r="37" spans="1:11" ht="26.25" customHeight="1">
      <c r="A37" s="108"/>
      <c r="B37" s="108"/>
      <c r="C37" s="108"/>
      <c r="D37" s="108"/>
      <c r="E37" s="108"/>
      <c r="F37" s="108"/>
      <c r="G37" s="108" t="s">
        <v>43</v>
      </c>
      <c r="H37" s="108" t="s">
        <v>43</v>
      </c>
      <c r="I37" s="108" t="s">
        <v>43</v>
      </c>
      <c r="J37" s="108" t="s">
        <v>43</v>
      </c>
      <c r="K37" s="108" t="s">
        <v>43</v>
      </c>
    </row>
    <row r="38" spans="1:11">
      <c r="A38" s="216"/>
      <c r="B38" s="216"/>
      <c r="C38" s="216"/>
      <c r="D38" s="216"/>
      <c r="E38" s="216"/>
      <c r="F38" s="216"/>
      <c r="G38" s="216"/>
      <c r="H38" s="216"/>
      <c r="I38" s="216"/>
      <c r="J38" s="216"/>
      <c r="K38" s="216"/>
    </row>
    <row r="40" spans="1:11">
      <c r="A40" s="217" t="s">
        <v>44</v>
      </c>
      <c r="B40" s="217"/>
      <c r="C40" s="217"/>
      <c r="D40" s="217"/>
      <c r="E40" s="217"/>
      <c r="F40" s="217"/>
      <c r="G40" s="217"/>
      <c r="H40" s="217"/>
      <c r="I40" s="217"/>
      <c r="J40" s="217"/>
      <c r="K40" s="217"/>
    </row>
    <row r="41" spans="1:11">
      <c r="A41" s="218" t="s">
        <v>45</v>
      </c>
      <c r="B41" s="218"/>
      <c r="C41" s="218"/>
      <c r="D41" s="218"/>
      <c r="E41" s="218"/>
      <c r="F41" s="218"/>
      <c r="G41" s="218"/>
      <c r="H41" s="218"/>
      <c r="I41" s="218"/>
      <c r="J41" s="218"/>
      <c r="K41" s="218"/>
    </row>
    <row r="42" spans="1:11">
      <c r="A42" s="214" t="s">
        <v>46</v>
      </c>
      <c r="B42" s="214"/>
      <c r="C42" s="214"/>
      <c r="D42" s="214"/>
      <c r="E42" s="214"/>
      <c r="F42" s="214"/>
      <c r="G42" s="214"/>
      <c r="H42" s="214"/>
      <c r="I42" s="214"/>
      <c r="J42" s="214"/>
      <c r="K42" s="214"/>
    </row>
    <row r="43" spans="1:11">
      <c r="A43" s="215"/>
      <c r="B43" s="215"/>
      <c r="C43" s="215"/>
      <c r="D43" s="215"/>
      <c r="E43" s="215"/>
      <c r="F43" s="215"/>
      <c r="G43" s="215"/>
      <c r="H43" s="215"/>
      <c r="I43" s="215"/>
      <c r="J43" s="215"/>
      <c r="K43" s="215"/>
    </row>
  </sheetData>
  <mergeCells count="36">
    <mergeCell ref="A42:K42"/>
    <mergeCell ref="A43:K43"/>
    <mergeCell ref="H26:H27"/>
    <mergeCell ref="I26:I27"/>
    <mergeCell ref="J26:J27"/>
    <mergeCell ref="A38:K38"/>
    <mergeCell ref="A40:K40"/>
    <mergeCell ref="A41:K41"/>
    <mergeCell ref="I9:I10"/>
    <mergeCell ref="J9:J10"/>
    <mergeCell ref="A24:K24"/>
    <mergeCell ref="A25:A27"/>
    <mergeCell ref="B25:B27"/>
    <mergeCell ref="C25:C27"/>
    <mergeCell ref="D25:D27"/>
    <mergeCell ref="E25:E27"/>
    <mergeCell ref="F25:F27"/>
    <mergeCell ref="G25:J25"/>
    <mergeCell ref="K25:K27"/>
    <mergeCell ref="G26:G27"/>
    <mergeCell ref="F8:F10"/>
    <mergeCell ref="A1:G1"/>
    <mergeCell ref="B2:E2"/>
    <mergeCell ref="B3:E3"/>
    <mergeCell ref="B4:E4"/>
    <mergeCell ref="B5:E5"/>
    <mergeCell ref="A7:K7"/>
    <mergeCell ref="A8:A10"/>
    <mergeCell ref="B8:B10"/>
    <mergeCell ref="C8:C10"/>
    <mergeCell ref="D8:D10"/>
    <mergeCell ref="E8:E10"/>
    <mergeCell ref="G8:J8"/>
    <mergeCell ref="K8:K10"/>
    <mergeCell ref="G9:G10"/>
    <mergeCell ref="H9:H10"/>
  </mergeCells>
  <phoneticPr fontId="2"/>
  <dataValidations count="3">
    <dataValidation type="list" allowBlank="1" showInputMessage="1" showErrorMessage="1" sqref="D28:D37 IZ28:IZ37 SV28:SV37 ACR28:ACR37 AMN28:AMN37 AWJ28:AWJ37 BGF28:BGF37 BQB28:BQB37 BZX28:BZX37 CJT28:CJT37 CTP28:CTP37 DDL28:DDL37 DNH28:DNH37 DXD28:DXD37 EGZ28:EGZ37 EQV28:EQV37 FAR28:FAR37 FKN28:FKN37 FUJ28:FUJ37 GEF28:GEF37 GOB28:GOB37 GXX28:GXX37 HHT28:HHT37 HRP28:HRP37 IBL28:IBL37 ILH28:ILH37 IVD28:IVD37 JEZ28:JEZ37 JOV28:JOV37 JYR28:JYR37 KIN28:KIN37 KSJ28:KSJ37 LCF28:LCF37 LMB28:LMB37 LVX28:LVX37 MFT28:MFT37 MPP28:MPP37 MZL28:MZL37 NJH28:NJH37 NTD28:NTD37 OCZ28:OCZ37 OMV28:OMV37 OWR28:OWR37 PGN28:PGN37 PQJ28:PQJ37 QAF28:QAF37 QKB28:QKB37 QTX28:QTX37 RDT28:RDT37 RNP28:RNP37 RXL28:RXL37 SHH28:SHH37 SRD28:SRD37 TAZ28:TAZ37 TKV28:TKV37 TUR28:TUR37 UEN28:UEN37 UOJ28:UOJ37 UYF28:UYF37 VIB28:VIB37 VRX28:VRX37 WBT28:WBT37 WLP28:WLP37 WVL28:WVL37 D65564:D65573 IZ65564:IZ65573 SV65564:SV65573 ACR65564:ACR65573 AMN65564:AMN65573 AWJ65564:AWJ65573 BGF65564:BGF65573 BQB65564:BQB65573 BZX65564:BZX65573 CJT65564:CJT65573 CTP65564:CTP65573 DDL65564:DDL65573 DNH65564:DNH65573 DXD65564:DXD65573 EGZ65564:EGZ65573 EQV65564:EQV65573 FAR65564:FAR65573 FKN65564:FKN65573 FUJ65564:FUJ65573 GEF65564:GEF65573 GOB65564:GOB65573 GXX65564:GXX65573 HHT65564:HHT65573 HRP65564:HRP65573 IBL65564:IBL65573 ILH65564:ILH65573 IVD65564:IVD65573 JEZ65564:JEZ65573 JOV65564:JOV65573 JYR65564:JYR65573 KIN65564:KIN65573 KSJ65564:KSJ65573 LCF65564:LCF65573 LMB65564:LMB65573 LVX65564:LVX65573 MFT65564:MFT65573 MPP65564:MPP65573 MZL65564:MZL65573 NJH65564:NJH65573 NTD65564:NTD65573 OCZ65564:OCZ65573 OMV65564:OMV65573 OWR65564:OWR65573 PGN65564:PGN65573 PQJ65564:PQJ65573 QAF65564:QAF65573 QKB65564:QKB65573 QTX65564:QTX65573 RDT65564:RDT65573 RNP65564:RNP65573 RXL65564:RXL65573 SHH65564:SHH65573 SRD65564:SRD65573 TAZ65564:TAZ65573 TKV65564:TKV65573 TUR65564:TUR65573 UEN65564:UEN65573 UOJ65564:UOJ65573 UYF65564:UYF65573 VIB65564:VIB65573 VRX65564:VRX65573 WBT65564:WBT65573 WLP65564:WLP65573 WVL65564:WVL65573 D131100:D131109 IZ131100:IZ131109 SV131100:SV131109 ACR131100:ACR131109 AMN131100:AMN131109 AWJ131100:AWJ131109 BGF131100:BGF131109 BQB131100:BQB131109 BZX131100:BZX131109 CJT131100:CJT131109 CTP131100:CTP131109 DDL131100:DDL131109 DNH131100:DNH131109 DXD131100:DXD131109 EGZ131100:EGZ131109 EQV131100:EQV131109 FAR131100:FAR131109 FKN131100:FKN131109 FUJ131100:FUJ131109 GEF131100:GEF131109 GOB131100:GOB131109 GXX131100:GXX131109 HHT131100:HHT131109 HRP131100:HRP131109 IBL131100:IBL131109 ILH131100:ILH131109 IVD131100:IVD131109 JEZ131100:JEZ131109 JOV131100:JOV131109 JYR131100:JYR131109 KIN131100:KIN131109 KSJ131100:KSJ131109 LCF131100:LCF131109 LMB131100:LMB131109 LVX131100:LVX131109 MFT131100:MFT131109 MPP131100:MPP131109 MZL131100:MZL131109 NJH131100:NJH131109 NTD131100:NTD131109 OCZ131100:OCZ131109 OMV131100:OMV131109 OWR131100:OWR131109 PGN131100:PGN131109 PQJ131100:PQJ131109 QAF131100:QAF131109 QKB131100:QKB131109 QTX131100:QTX131109 RDT131100:RDT131109 RNP131100:RNP131109 RXL131100:RXL131109 SHH131100:SHH131109 SRD131100:SRD131109 TAZ131100:TAZ131109 TKV131100:TKV131109 TUR131100:TUR131109 UEN131100:UEN131109 UOJ131100:UOJ131109 UYF131100:UYF131109 VIB131100:VIB131109 VRX131100:VRX131109 WBT131100:WBT131109 WLP131100:WLP131109 WVL131100:WVL131109 D196636:D196645 IZ196636:IZ196645 SV196636:SV196645 ACR196636:ACR196645 AMN196636:AMN196645 AWJ196636:AWJ196645 BGF196636:BGF196645 BQB196636:BQB196645 BZX196636:BZX196645 CJT196636:CJT196645 CTP196636:CTP196645 DDL196636:DDL196645 DNH196636:DNH196645 DXD196636:DXD196645 EGZ196636:EGZ196645 EQV196636:EQV196645 FAR196636:FAR196645 FKN196636:FKN196645 FUJ196636:FUJ196645 GEF196636:GEF196645 GOB196636:GOB196645 GXX196636:GXX196645 HHT196636:HHT196645 HRP196636:HRP196645 IBL196636:IBL196645 ILH196636:ILH196645 IVD196636:IVD196645 JEZ196636:JEZ196645 JOV196636:JOV196645 JYR196636:JYR196645 KIN196636:KIN196645 KSJ196636:KSJ196645 LCF196636:LCF196645 LMB196636:LMB196645 LVX196636:LVX196645 MFT196636:MFT196645 MPP196636:MPP196645 MZL196636:MZL196645 NJH196636:NJH196645 NTD196636:NTD196645 OCZ196636:OCZ196645 OMV196636:OMV196645 OWR196636:OWR196645 PGN196636:PGN196645 PQJ196636:PQJ196645 QAF196636:QAF196645 QKB196636:QKB196645 QTX196636:QTX196645 RDT196636:RDT196645 RNP196636:RNP196645 RXL196636:RXL196645 SHH196636:SHH196645 SRD196636:SRD196645 TAZ196636:TAZ196645 TKV196636:TKV196645 TUR196636:TUR196645 UEN196636:UEN196645 UOJ196636:UOJ196645 UYF196636:UYF196645 VIB196636:VIB196645 VRX196636:VRX196645 WBT196636:WBT196645 WLP196636:WLP196645 WVL196636:WVL196645 D262172:D262181 IZ262172:IZ262181 SV262172:SV262181 ACR262172:ACR262181 AMN262172:AMN262181 AWJ262172:AWJ262181 BGF262172:BGF262181 BQB262172:BQB262181 BZX262172:BZX262181 CJT262172:CJT262181 CTP262172:CTP262181 DDL262172:DDL262181 DNH262172:DNH262181 DXD262172:DXD262181 EGZ262172:EGZ262181 EQV262172:EQV262181 FAR262172:FAR262181 FKN262172:FKN262181 FUJ262172:FUJ262181 GEF262172:GEF262181 GOB262172:GOB262181 GXX262172:GXX262181 HHT262172:HHT262181 HRP262172:HRP262181 IBL262172:IBL262181 ILH262172:ILH262181 IVD262172:IVD262181 JEZ262172:JEZ262181 JOV262172:JOV262181 JYR262172:JYR262181 KIN262172:KIN262181 KSJ262172:KSJ262181 LCF262172:LCF262181 LMB262172:LMB262181 LVX262172:LVX262181 MFT262172:MFT262181 MPP262172:MPP262181 MZL262172:MZL262181 NJH262172:NJH262181 NTD262172:NTD262181 OCZ262172:OCZ262181 OMV262172:OMV262181 OWR262172:OWR262181 PGN262172:PGN262181 PQJ262172:PQJ262181 QAF262172:QAF262181 QKB262172:QKB262181 QTX262172:QTX262181 RDT262172:RDT262181 RNP262172:RNP262181 RXL262172:RXL262181 SHH262172:SHH262181 SRD262172:SRD262181 TAZ262172:TAZ262181 TKV262172:TKV262181 TUR262172:TUR262181 UEN262172:UEN262181 UOJ262172:UOJ262181 UYF262172:UYF262181 VIB262172:VIB262181 VRX262172:VRX262181 WBT262172:WBT262181 WLP262172:WLP262181 WVL262172:WVL262181 D327708:D327717 IZ327708:IZ327717 SV327708:SV327717 ACR327708:ACR327717 AMN327708:AMN327717 AWJ327708:AWJ327717 BGF327708:BGF327717 BQB327708:BQB327717 BZX327708:BZX327717 CJT327708:CJT327717 CTP327708:CTP327717 DDL327708:DDL327717 DNH327708:DNH327717 DXD327708:DXD327717 EGZ327708:EGZ327717 EQV327708:EQV327717 FAR327708:FAR327717 FKN327708:FKN327717 FUJ327708:FUJ327717 GEF327708:GEF327717 GOB327708:GOB327717 GXX327708:GXX327717 HHT327708:HHT327717 HRP327708:HRP327717 IBL327708:IBL327717 ILH327708:ILH327717 IVD327708:IVD327717 JEZ327708:JEZ327717 JOV327708:JOV327717 JYR327708:JYR327717 KIN327708:KIN327717 KSJ327708:KSJ327717 LCF327708:LCF327717 LMB327708:LMB327717 LVX327708:LVX327717 MFT327708:MFT327717 MPP327708:MPP327717 MZL327708:MZL327717 NJH327708:NJH327717 NTD327708:NTD327717 OCZ327708:OCZ327717 OMV327708:OMV327717 OWR327708:OWR327717 PGN327708:PGN327717 PQJ327708:PQJ327717 QAF327708:QAF327717 QKB327708:QKB327717 QTX327708:QTX327717 RDT327708:RDT327717 RNP327708:RNP327717 RXL327708:RXL327717 SHH327708:SHH327717 SRD327708:SRD327717 TAZ327708:TAZ327717 TKV327708:TKV327717 TUR327708:TUR327717 UEN327708:UEN327717 UOJ327708:UOJ327717 UYF327708:UYF327717 VIB327708:VIB327717 VRX327708:VRX327717 WBT327708:WBT327717 WLP327708:WLP327717 WVL327708:WVL327717 D393244:D393253 IZ393244:IZ393253 SV393244:SV393253 ACR393244:ACR393253 AMN393244:AMN393253 AWJ393244:AWJ393253 BGF393244:BGF393253 BQB393244:BQB393253 BZX393244:BZX393253 CJT393244:CJT393253 CTP393244:CTP393253 DDL393244:DDL393253 DNH393244:DNH393253 DXD393244:DXD393253 EGZ393244:EGZ393253 EQV393244:EQV393253 FAR393244:FAR393253 FKN393244:FKN393253 FUJ393244:FUJ393253 GEF393244:GEF393253 GOB393244:GOB393253 GXX393244:GXX393253 HHT393244:HHT393253 HRP393244:HRP393253 IBL393244:IBL393253 ILH393244:ILH393253 IVD393244:IVD393253 JEZ393244:JEZ393253 JOV393244:JOV393253 JYR393244:JYR393253 KIN393244:KIN393253 KSJ393244:KSJ393253 LCF393244:LCF393253 LMB393244:LMB393253 LVX393244:LVX393253 MFT393244:MFT393253 MPP393244:MPP393253 MZL393244:MZL393253 NJH393244:NJH393253 NTD393244:NTD393253 OCZ393244:OCZ393253 OMV393244:OMV393253 OWR393244:OWR393253 PGN393244:PGN393253 PQJ393244:PQJ393253 QAF393244:QAF393253 QKB393244:QKB393253 QTX393244:QTX393253 RDT393244:RDT393253 RNP393244:RNP393253 RXL393244:RXL393253 SHH393244:SHH393253 SRD393244:SRD393253 TAZ393244:TAZ393253 TKV393244:TKV393253 TUR393244:TUR393253 UEN393244:UEN393253 UOJ393244:UOJ393253 UYF393244:UYF393253 VIB393244:VIB393253 VRX393244:VRX393253 WBT393244:WBT393253 WLP393244:WLP393253 WVL393244:WVL393253 D458780:D458789 IZ458780:IZ458789 SV458780:SV458789 ACR458780:ACR458789 AMN458780:AMN458789 AWJ458780:AWJ458789 BGF458780:BGF458789 BQB458780:BQB458789 BZX458780:BZX458789 CJT458780:CJT458789 CTP458780:CTP458789 DDL458780:DDL458789 DNH458780:DNH458789 DXD458780:DXD458789 EGZ458780:EGZ458789 EQV458780:EQV458789 FAR458780:FAR458789 FKN458780:FKN458789 FUJ458780:FUJ458789 GEF458780:GEF458789 GOB458780:GOB458789 GXX458780:GXX458789 HHT458780:HHT458789 HRP458780:HRP458789 IBL458780:IBL458789 ILH458780:ILH458789 IVD458780:IVD458789 JEZ458780:JEZ458789 JOV458780:JOV458789 JYR458780:JYR458789 KIN458780:KIN458789 KSJ458780:KSJ458789 LCF458780:LCF458789 LMB458780:LMB458789 LVX458780:LVX458789 MFT458780:MFT458789 MPP458780:MPP458789 MZL458780:MZL458789 NJH458780:NJH458789 NTD458780:NTD458789 OCZ458780:OCZ458789 OMV458780:OMV458789 OWR458780:OWR458789 PGN458780:PGN458789 PQJ458780:PQJ458789 QAF458780:QAF458789 QKB458780:QKB458789 QTX458780:QTX458789 RDT458780:RDT458789 RNP458780:RNP458789 RXL458780:RXL458789 SHH458780:SHH458789 SRD458780:SRD458789 TAZ458780:TAZ458789 TKV458780:TKV458789 TUR458780:TUR458789 UEN458780:UEN458789 UOJ458780:UOJ458789 UYF458780:UYF458789 VIB458780:VIB458789 VRX458780:VRX458789 WBT458780:WBT458789 WLP458780:WLP458789 WVL458780:WVL458789 D524316:D524325 IZ524316:IZ524325 SV524316:SV524325 ACR524316:ACR524325 AMN524316:AMN524325 AWJ524316:AWJ524325 BGF524316:BGF524325 BQB524316:BQB524325 BZX524316:BZX524325 CJT524316:CJT524325 CTP524316:CTP524325 DDL524316:DDL524325 DNH524316:DNH524325 DXD524316:DXD524325 EGZ524316:EGZ524325 EQV524316:EQV524325 FAR524316:FAR524325 FKN524316:FKN524325 FUJ524316:FUJ524325 GEF524316:GEF524325 GOB524316:GOB524325 GXX524316:GXX524325 HHT524316:HHT524325 HRP524316:HRP524325 IBL524316:IBL524325 ILH524316:ILH524325 IVD524316:IVD524325 JEZ524316:JEZ524325 JOV524316:JOV524325 JYR524316:JYR524325 KIN524316:KIN524325 KSJ524316:KSJ524325 LCF524316:LCF524325 LMB524316:LMB524325 LVX524316:LVX524325 MFT524316:MFT524325 MPP524316:MPP524325 MZL524316:MZL524325 NJH524316:NJH524325 NTD524316:NTD524325 OCZ524316:OCZ524325 OMV524316:OMV524325 OWR524316:OWR524325 PGN524316:PGN524325 PQJ524316:PQJ524325 QAF524316:QAF524325 QKB524316:QKB524325 QTX524316:QTX524325 RDT524316:RDT524325 RNP524316:RNP524325 RXL524316:RXL524325 SHH524316:SHH524325 SRD524316:SRD524325 TAZ524316:TAZ524325 TKV524316:TKV524325 TUR524316:TUR524325 UEN524316:UEN524325 UOJ524316:UOJ524325 UYF524316:UYF524325 VIB524316:VIB524325 VRX524316:VRX524325 WBT524316:WBT524325 WLP524316:WLP524325 WVL524316:WVL524325 D589852:D589861 IZ589852:IZ589861 SV589852:SV589861 ACR589852:ACR589861 AMN589852:AMN589861 AWJ589852:AWJ589861 BGF589852:BGF589861 BQB589852:BQB589861 BZX589852:BZX589861 CJT589852:CJT589861 CTP589852:CTP589861 DDL589852:DDL589861 DNH589852:DNH589861 DXD589852:DXD589861 EGZ589852:EGZ589861 EQV589852:EQV589861 FAR589852:FAR589861 FKN589852:FKN589861 FUJ589852:FUJ589861 GEF589852:GEF589861 GOB589852:GOB589861 GXX589852:GXX589861 HHT589852:HHT589861 HRP589852:HRP589861 IBL589852:IBL589861 ILH589852:ILH589861 IVD589852:IVD589861 JEZ589852:JEZ589861 JOV589852:JOV589861 JYR589852:JYR589861 KIN589852:KIN589861 KSJ589852:KSJ589861 LCF589852:LCF589861 LMB589852:LMB589861 LVX589852:LVX589861 MFT589852:MFT589861 MPP589852:MPP589861 MZL589852:MZL589861 NJH589852:NJH589861 NTD589852:NTD589861 OCZ589852:OCZ589861 OMV589852:OMV589861 OWR589852:OWR589861 PGN589852:PGN589861 PQJ589852:PQJ589861 QAF589852:QAF589861 QKB589852:QKB589861 QTX589852:QTX589861 RDT589852:RDT589861 RNP589852:RNP589861 RXL589852:RXL589861 SHH589852:SHH589861 SRD589852:SRD589861 TAZ589852:TAZ589861 TKV589852:TKV589861 TUR589852:TUR589861 UEN589852:UEN589861 UOJ589852:UOJ589861 UYF589852:UYF589861 VIB589852:VIB589861 VRX589852:VRX589861 WBT589852:WBT589861 WLP589852:WLP589861 WVL589852:WVL589861 D655388:D655397 IZ655388:IZ655397 SV655388:SV655397 ACR655388:ACR655397 AMN655388:AMN655397 AWJ655388:AWJ655397 BGF655388:BGF655397 BQB655388:BQB655397 BZX655388:BZX655397 CJT655388:CJT655397 CTP655388:CTP655397 DDL655388:DDL655397 DNH655388:DNH655397 DXD655388:DXD655397 EGZ655388:EGZ655397 EQV655388:EQV655397 FAR655388:FAR655397 FKN655388:FKN655397 FUJ655388:FUJ655397 GEF655388:GEF655397 GOB655388:GOB655397 GXX655388:GXX655397 HHT655388:HHT655397 HRP655388:HRP655397 IBL655388:IBL655397 ILH655388:ILH655397 IVD655388:IVD655397 JEZ655388:JEZ655397 JOV655388:JOV655397 JYR655388:JYR655397 KIN655388:KIN655397 KSJ655388:KSJ655397 LCF655388:LCF655397 LMB655388:LMB655397 LVX655388:LVX655397 MFT655388:MFT655397 MPP655388:MPP655397 MZL655388:MZL655397 NJH655388:NJH655397 NTD655388:NTD655397 OCZ655388:OCZ655397 OMV655388:OMV655397 OWR655388:OWR655397 PGN655388:PGN655397 PQJ655388:PQJ655397 QAF655388:QAF655397 QKB655388:QKB655397 QTX655388:QTX655397 RDT655388:RDT655397 RNP655388:RNP655397 RXL655388:RXL655397 SHH655388:SHH655397 SRD655388:SRD655397 TAZ655388:TAZ655397 TKV655388:TKV655397 TUR655388:TUR655397 UEN655388:UEN655397 UOJ655388:UOJ655397 UYF655388:UYF655397 VIB655388:VIB655397 VRX655388:VRX655397 WBT655388:WBT655397 WLP655388:WLP655397 WVL655388:WVL655397 D720924:D720933 IZ720924:IZ720933 SV720924:SV720933 ACR720924:ACR720933 AMN720924:AMN720933 AWJ720924:AWJ720933 BGF720924:BGF720933 BQB720924:BQB720933 BZX720924:BZX720933 CJT720924:CJT720933 CTP720924:CTP720933 DDL720924:DDL720933 DNH720924:DNH720933 DXD720924:DXD720933 EGZ720924:EGZ720933 EQV720924:EQV720933 FAR720924:FAR720933 FKN720924:FKN720933 FUJ720924:FUJ720933 GEF720924:GEF720933 GOB720924:GOB720933 GXX720924:GXX720933 HHT720924:HHT720933 HRP720924:HRP720933 IBL720924:IBL720933 ILH720924:ILH720933 IVD720924:IVD720933 JEZ720924:JEZ720933 JOV720924:JOV720933 JYR720924:JYR720933 KIN720924:KIN720933 KSJ720924:KSJ720933 LCF720924:LCF720933 LMB720924:LMB720933 LVX720924:LVX720933 MFT720924:MFT720933 MPP720924:MPP720933 MZL720924:MZL720933 NJH720924:NJH720933 NTD720924:NTD720933 OCZ720924:OCZ720933 OMV720924:OMV720933 OWR720924:OWR720933 PGN720924:PGN720933 PQJ720924:PQJ720933 QAF720924:QAF720933 QKB720924:QKB720933 QTX720924:QTX720933 RDT720924:RDT720933 RNP720924:RNP720933 RXL720924:RXL720933 SHH720924:SHH720933 SRD720924:SRD720933 TAZ720924:TAZ720933 TKV720924:TKV720933 TUR720924:TUR720933 UEN720924:UEN720933 UOJ720924:UOJ720933 UYF720924:UYF720933 VIB720924:VIB720933 VRX720924:VRX720933 WBT720924:WBT720933 WLP720924:WLP720933 WVL720924:WVL720933 D786460:D786469 IZ786460:IZ786469 SV786460:SV786469 ACR786460:ACR786469 AMN786460:AMN786469 AWJ786460:AWJ786469 BGF786460:BGF786469 BQB786460:BQB786469 BZX786460:BZX786469 CJT786460:CJT786469 CTP786460:CTP786469 DDL786460:DDL786469 DNH786460:DNH786469 DXD786460:DXD786469 EGZ786460:EGZ786469 EQV786460:EQV786469 FAR786460:FAR786469 FKN786460:FKN786469 FUJ786460:FUJ786469 GEF786460:GEF786469 GOB786460:GOB786469 GXX786460:GXX786469 HHT786460:HHT786469 HRP786460:HRP786469 IBL786460:IBL786469 ILH786460:ILH786469 IVD786460:IVD786469 JEZ786460:JEZ786469 JOV786460:JOV786469 JYR786460:JYR786469 KIN786460:KIN786469 KSJ786460:KSJ786469 LCF786460:LCF786469 LMB786460:LMB786469 LVX786460:LVX786469 MFT786460:MFT786469 MPP786460:MPP786469 MZL786460:MZL786469 NJH786460:NJH786469 NTD786460:NTD786469 OCZ786460:OCZ786469 OMV786460:OMV786469 OWR786460:OWR786469 PGN786460:PGN786469 PQJ786460:PQJ786469 QAF786460:QAF786469 QKB786460:QKB786469 QTX786460:QTX786469 RDT786460:RDT786469 RNP786460:RNP786469 RXL786460:RXL786469 SHH786460:SHH786469 SRD786460:SRD786469 TAZ786460:TAZ786469 TKV786460:TKV786469 TUR786460:TUR786469 UEN786460:UEN786469 UOJ786460:UOJ786469 UYF786460:UYF786469 VIB786460:VIB786469 VRX786460:VRX786469 WBT786460:WBT786469 WLP786460:WLP786469 WVL786460:WVL786469 D851996:D852005 IZ851996:IZ852005 SV851996:SV852005 ACR851996:ACR852005 AMN851996:AMN852005 AWJ851996:AWJ852005 BGF851996:BGF852005 BQB851996:BQB852005 BZX851996:BZX852005 CJT851996:CJT852005 CTP851996:CTP852005 DDL851996:DDL852005 DNH851996:DNH852005 DXD851996:DXD852005 EGZ851996:EGZ852005 EQV851996:EQV852005 FAR851996:FAR852005 FKN851996:FKN852005 FUJ851996:FUJ852005 GEF851996:GEF852005 GOB851996:GOB852005 GXX851996:GXX852005 HHT851996:HHT852005 HRP851996:HRP852005 IBL851996:IBL852005 ILH851996:ILH852005 IVD851996:IVD852005 JEZ851996:JEZ852005 JOV851996:JOV852005 JYR851996:JYR852005 KIN851996:KIN852005 KSJ851996:KSJ852005 LCF851996:LCF852005 LMB851996:LMB852005 LVX851996:LVX852005 MFT851996:MFT852005 MPP851996:MPP852005 MZL851996:MZL852005 NJH851996:NJH852005 NTD851996:NTD852005 OCZ851996:OCZ852005 OMV851996:OMV852005 OWR851996:OWR852005 PGN851996:PGN852005 PQJ851996:PQJ852005 QAF851996:QAF852005 QKB851996:QKB852005 QTX851996:QTX852005 RDT851996:RDT852005 RNP851996:RNP852005 RXL851996:RXL852005 SHH851996:SHH852005 SRD851996:SRD852005 TAZ851996:TAZ852005 TKV851996:TKV852005 TUR851996:TUR852005 UEN851996:UEN852005 UOJ851996:UOJ852005 UYF851996:UYF852005 VIB851996:VIB852005 VRX851996:VRX852005 WBT851996:WBT852005 WLP851996:WLP852005 WVL851996:WVL852005 D917532:D917541 IZ917532:IZ917541 SV917532:SV917541 ACR917532:ACR917541 AMN917532:AMN917541 AWJ917532:AWJ917541 BGF917532:BGF917541 BQB917532:BQB917541 BZX917532:BZX917541 CJT917532:CJT917541 CTP917532:CTP917541 DDL917532:DDL917541 DNH917532:DNH917541 DXD917532:DXD917541 EGZ917532:EGZ917541 EQV917532:EQV917541 FAR917532:FAR917541 FKN917532:FKN917541 FUJ917532:FUJ917541 GEF917532:GEF917541 GOB917532:GOB917541 GXX917532:GXX917541 HHT917532:HHT917541 HRP917532:HRP917541 IBL917532:IBL917541 ILH917532:ILH917541 IVD917532:IVD917541 JEZ917532:JEZ917541 JOV917532:JOV917541 JYR917532:JYR917541 KIN917532:KIN917541 KSJ917532:KSJ917541 LCF917532:LCF917541 LMB917532:LMB917541 LVX917532:LVX917541 MFT917532:MFT917541 MPP917532:MPP917541 MZL917532:MZL917541 NJH917532:NJH917541 NTD917532:NTD917541 OCZ917532:OCZ917541 OMV917532:OMV917541 OWR917532:OWR917541 PGN917532:PGN917541 PQJ917532:PQJ917541 QAF917532:QAF917541 QKB917532:QKB917541 QTX917532:QTX917541 RDT917532:RDT917541 RNP917532:RNP917541 RXL917532:RXL917541 SHH917532:SHH917541 SRD917532:SRD917541 TAZ917532:TAZ917541 TKV917532:TKV917541 TUR917532:TUR917541 UEN917532:UEN917541 UOJ917532:UOJ917541 UYF917532:UYF917541 VIB917532:VIB917541 VRX917532:VRX917541 WBT917532:WBT917541 WLP917532:WLP917541 WVL917532:WVL917541 D983068:D983077 IZ983068:IZ983077 SV983068:SV983077 ACR983068:ACR983077 AMN983068:AMN983077 AWJ983068:AWJ983077 BGF983068:BGF983077 BQB983068:BQB983077 BZX983068:BZX983077 CJT983068:CJT983077 CTP983068:CTP983077 DDL983068:DDL983077 DNH983068:DNH983077 DXD983068:DXD983077 EGZ983068:EGZ983077 EQV983068:EQV983077 FAR983068:FAR983077 FKN983068:FKN983077 FUJ983068:FUJ983077 GEF983068:GEF983077 GOB983068:GOB983077 GXX983068:GXX983077 HHT983068:HHT983077 HRP983068:HRP983077 IBL983068:IBL983077 ILH983068:ILH983077 IVD983068:IVD983077 JEZ983068:JEZ983077 JOV983068:JOV983077 JYR983068:JYR983077 KIN983068:KIN983077 KSJ983068:KSJ983077 LCF983068:LCF983077 LMB983068:LMB983077 LVX983068:LVX983077 MFT983068:MFT983077 MPP983068:MPP983077 MZL983068:MZL983077 NJH983068:NJH983077 NTD983068:NTD983077 OCZ983068:OCZ983077 OMV983068:OMV983077 OWR983068:OWR983077 PGN983068:PGN983077 PQJ983068:PQJ983077 QAF983068:QAF983077 QKB983068:QKB983077 QTX983068:QTX983077 RDT983068:RDT983077 RNP983068:RNP983077 RXL983068:RXL983077 SHH983068:SHH983077 SRD983068:SRD983077 TAZ983068:TAZ983077 TKV983068:TKV983077 TUR983068:TUR983077 UEN983068:UEN983077 UOJ983068:UOJ983077 UYF983068:UYF983077 VIB983068:VIB983077 VRX983068:VRX983077 WBT983068:WBT983077 WLP983068:WLP983077 WVL983068:WVL983077 D11:D23 IZ11:IZ23 SV11:SV23 ACR11:ACR23 AMN11:AMN23 AWJ11:AWJ23 BGF11:BGF23 BQB11:BQB23 BZX11:BZX23 CJT11:CJT23 CTP11:CTP23 DDL11:DDL23 DNH11:DNH23 DXD11:DXD23 EGZ11:EGZ23 EQV11:EQV23 FAR11:FAR23 FKN11:FKN23 FUJ11:FUJ23 GEF11:GEF23 GOB11:GOB23 GXX11:GXX23 HHT11:HHT23 HRP11:HRP23 IBL11:IBL23 ILH11:ILH23 IVD11:IVD23 JEZ11:JEZ23 JOV11:JOV23 JYR11:JYR23 KIN11:KIN23 KSJ11:KSJ23 LCF11:LCF23 LMB11:LMB23 LVX11:LVX23 MFT11:MFT23 MPP11:MPP23 MZL11:MZL23 NJH11:NJH23 NTD11:NTD23 OCZ11:OCZ23 OMV11:OMV23 OWR11:OWR23 PGN11:PGN23 PQJ11:PQJ23 QAF11:QAF23 QKB11:QKB23 QTX11:QTX23 RDT11:RDT23 RNP11:RNP23 RXL11:RXL23 SHH11:SHH23 SRD11:SRD23 TAZ11:TAZ23 TKV11:TKV23 TUR11:TUR23 UEN11:UEN23 UOJ11:UOJ23 UYF11:UYF23 VIB11:VIB23 VRX11:VRX23 WBT11:WBT23 WLP11:WLP23 WVL11:WVL23 D65550:D65559 IZ65550:IZ65559 SV65550:SV65559 ACR65550:ACR65559 AMN65550:AMN65559 AWJ65550:AWJ65559 BGF65550:BGF65559 BQB65550:BQB65559 BZX65550:BZX65559 CJT65550:CJT65559 CTP65550:CTP65559 DDL65550:DDL65559 DNH65550:DNH65559 DXD65550:DXD65559 EGZ65550:EGZ65559 EQV65550:EQV65559 FAR65550:FAR65559 FKN65550:FKN65559 FUJ65550:FUJ65559 GEF65550:GEF65559 GOB65550:GOB65559 GXX65550:GXX65559 HHT65550:HHT65559 HRP65550:HRP65559 IBL65550:IBL65559 ILH65550:ILH65559 IVD65550:IVD65559 JEZ65550:JEZ65559 JOV65550:JOV65559 JYR65550:JYR65559 KIN65550:KIN65559 KSJ65550:KSJ65559 LCF65550:LCF65559 LMB65550:LMB65559 LVX65550:LVX65559 MFT65550:MFT65559 MPP65550:MPP65559 MZL65550:MZL65559 NJH65550:NJH65559 NTD65550:NTD65559 OCZ65550:OCZ65559 OMV65550:OMV65559 OWR65550:OWR65559 PGN65550:PGN65559 PQJ65550:PQJ65559 QAF65550:QAF65559 QKB65550:QKB65559 QTX65550:QTX65559 RDT65550:RDT65559 RNP65550:RNP65559 RXL65550:RXL65559 SHH65550:SHH65559 SRD65550:SRD65559 TAZ65550:TAZ65559 TKV65550:TKV65559 TUR65550:TUR65559 UEN65550:UEN65559 UOJ65550:UOJ65559 UYF65550:UYF65559 VIB65550:VIB65559 VRX65550:VRX65559 WBT65550:WBT65559 WLP65550:WLP65559 WVL65550:WVL65559 D131086:D131095 IZ131086:IZ131095 SV131086:SV131095 ACR131086:ACR131095 AMN131086:AMN131095 AWJ131086:AWJ131095 BGF131086:BGF131095 BQB131086:BQB131095 BZX131086:BZX131095 CJT131086:CJT131095 CTP131086:CTP131095 DDL131086:DDL131095 DNH131086:DNH131095 DXD131086:DXD131095 EGZ131086:EGZ131095 EQV131086:EQV131095 FAR131086:FAR131095 FKN131086:FKN131095 FUJ131086:FUJ131095 GEF131086:GEF131095 GOB131086:GOB131095 GXX131086:GXX131095 HHT131086:HHT131095 HRP131086:HRP131095 IBL131086:IBL131095 ILH131086:ILH131095 IVD131086:IVD131095 JEZ131086:JEZ131095 JOV131086:JOV131095 JYR131086:JYR131095 KIN131086:KIN131095 KSJ131086:KSJ131095 LCF131086:LCF131095 LMB131086:LMB131095 LVX131086:LVX131095 MFT131086:MFT131095 MPP131086:MPP131095 MZL131086:MZL131095 NJH131086:NJH131095 NTD131086:NTD131095 OCZ131086:OCZ131095 OMV131086:OMV131095 OWR131086:OWR131095 PGN131086:PGN131095 PQJ131086:PQJ131095 QAF131086:QAF131095 QKB131086:QKB131095 QTX131086:QTX131095 RDT131086:RDT131095 RNP131086:RNP131095 RXL131086:RXL131095 SHH131086:SHH131095 SRD131086:SRD131095 TAZ131086:TAZ131095 TKV131086:TKV131095 TUR131086:TUR131095 UEN131086:UEN131095 UOJ131086:UOJ131095 UYF131086:UYF131095 VIB131086:VIB131095 VRX131086:VRX131095 WBT131086:WBT131095 WLP131086:WLP131095 WVL131086:WVL131095 D196622:D196631 IZ196622:IZ196631 SV196622:SV196631 ACR196622:ACR196631 AMN196622:AMN196631 AWJ196622:AWJ196631 BGF196622:BGF196631 BQB196622:BQB196631 BZX196622:BZX196631 CJT196622:CJT196631 CTP196622:CTP196631 DDL196622:DDL196631 DNH196622:DNH196631 DXD196622:DXD196631 EGZ196622:EGZ196631 EQV196622:EQV196631 FAR196622:FAR196631 FKN196622:FKN196631 FUJ196622:FUJ196631 GEF196622:GEF196631 GOB196622:GOB196631 GXX196622:GXX196631 HHT196622:HHT196631 HRP196622:HRP196631 IBL196622:IBL196631 ILH196622:ILH196631 IVD196622:IVD196631 JEZ196622:JEZ196631 JOV196622:JOV196631 JYR196622:JYR196631 KIN196622:KIN196631 KSJ196622:KSJ196631 LCF196622:LCF196631 LMB196622:LMB196631 LVX196622:LVX196631 MFT196622:MFT196631 MPP196622:MPP196631 MZL196622:MZL196631 NJH196622:NJH196631 NTD196622:NTD196631 OCZ196622:OCZ196631 OMV196622:OMV196631 OWR196622:OWR196631 PGN196622:PGN196631 PQJ196622:PQJ196631 QAF196622:QAF196631 QKB196622:QKB196631 QTX196622:QTX196631 RDT196622:RDT196631 RNP196622:RNP196631 RXL196622:RXL196631 SHH196622:SHH196631 SRD196622:SRD196631 TAZ196622:TAZ196631 TKV196622:TKV196631 TUR196622:TUR196631 UEN196622:UEN196631 UOJ196622:UOJ196631 UYF196622:UYF196631 VIB196622:VIB196631 VRX196622:VRX196631 WBT196622:WBT196631 WLP196622:WLP196631 WVL196622:WVL196631 D262158:D262167 IZ262158:IZ262167 SV262158:SV262167 ACR262158:ACR262167 AMN262158:AMN262167 AWJ262158:AWJ262167 BGF262158:BGF262167 BQB262158:BQB262167 BZX262158:BZX262167 CJT262158:CJT262167 CTP262158:CTP262167 DDL262158:DDL262167 DNH262158:DNH262167 DXD262158:DXD262167 EGZ262158:EGZ262167 EQV262158:EQV262167 FAR262158:FAR262167 FKN262158:FKN262167 FUJ262158:FUJ262167 GEF262158:GEF262167 GOB262158:GOB262167 GXX262158:GXX262167 HHT262158:HHT262167 HRP262158:HRP262167 IBL262158:IBL262167 ILH262158:ILH262167 IVD262158:IVD262167 JEZ262158:JEZ262167 JOV262158:JOV262167 JYR262158:JYR262167 KIN262158:KIN262167 KSJ262158:KSJ262167 LCF262158:LCF262167 LMB262158:LMB262167 LVX262158:LVX262167 MFT262158:MFT262167 MPP262158:MPP262167 MZL262158:MZL262167 NJH262158:NJH262167 NTD262158:NTD262167 OCZ262158:OCZ262167 OMV262158:OMV262167 OWR262158:OWR262167 PGN262158:PGN262167 PQJ262158:PQJ262167 QAF262158:QAF262167 QKB262158:QKB262167 QTX262158:QTX262167 RDT262158:RDT262167 RNP262158:RNP262167 RXL262158:RXL262167 SHH262158:SHH262167 SRD262158:SRD262167 TAZ262158:TAZ262167 TKV262158:TKV262167 TUR262158:TUR262167 UEN262158:UEN262167 UOJ262158:UOJ262167 UYF262158:UYF262167 VIB262158:VIB262167 VRX262158:VRX262167 WBT262158:WBT262167 WLP262158:WLP262167 WVL262158:WVL262167 D327694:D327703 IZ327694:IZ327703 SV327694:SV327703 ACR327694:ACR327703 AMN327694:AMN327703 AWJ327694:AWJ327703 BGF327694:BGF327703 BQB327694:BQB327703 BZX327694:BZX327703 CJT327694:CJT327703 CTP327694:CTP327703 DDL327694:DDL327703 DNH327694:DNH327703 DXD327694:DXD327703 EGZ327694:EGZ327703 EQV327694:EQV327703 FAR327694:FAR327703 FKN327694:FKN327703 FUJ327694:FUJ327703 GEF327694:GEF327703 GOB327694:GOB327703 GXX327694:GXX327703 HHT327694:HHT327703 HRP327694:HRP327703 IBL327694:IBL327703 ILH327694:ILH327703 IVD327694:IVD327703 JEZ327694:JEZ327703 JOV327694:JOV327703 JYR327694:JYR327703 KIN327694:KIN327703 KSJ327694:KSJ327703 LCF327694:LCF327703 LMB327694:LMB327703 LVX327694:LVX327703 MFT327694:MFT327703 MPP327694:MPP327703 MZL327694:MZL327703 NJH327694:NJH327703 NTD327694:NTD327703 OCZ327694:OCZ327703 OMV327694:OMV327703 OWR327694:OWR327703 PGN327694:PGN327703 PQJ327694:PQJ327703 QAF327694:QAF327703 QKB327694:QKB327703 QTX327694:QTX327703 RDT327694:RDT327703 RNP327694:RNP327703 RXL327694:RXL327703 SHH327694:SHH327703 SRD327694:SRD327703 TAZ327694:TAZ327703 TKV327694:TKV327703 TUR327694:TUR327703 UEN327694:UEN327703 UOJ327694:UOJ327703 UYF327694:UYF327703 VIB327694:VIB327703 VRX327694:VRX327703 WBT327694:WBT327703 WLP327694:WLP327703 WVL327694:WVL327703 D393230:D393239 IZ393230:IZ393239 SV393230:SV393239 ACR393230:ACR393239 AMN393230:AMN393239 AWJ393230:AWJ393239 BGF393230:BGF393239 BQB393230:BQB393239 BZX393230:BZX393239 CJT393230:CJT393239 CTP393230:CTP393239 DDL393230:DDL393239 DNH393230:DNH393239 DXD393230:DXD393239 EGZ393230:EGZ393239 EQV393230:EQV393239 FAR393230:FAR393239 FKN393230:FKN393239 FUJ393230:FUJ393239 GEF393230:GEF393239 GOB393230:GOB393239 GXX393230:GXX393239 HHT393230:HHT393239 HRP393230:HRP393239 IBL393230:IBL393239 ILH393230:ILH393239 IVD393230:IVD393239 JEZ393230:JEZ393239 JOV393230:JOV393239 JYR393230:JYR393239 KIN393230:KIN393239 KSJ393230:KSJ393239 LCF393230:LCF393239 LMB393230:LMB393239 LVX393230:LVX393239 MFT393230:MFT393239 MPP393230:MPP393239 MZL393230:MZL393239 NJH393230:NJH393239 NTD393230:NTD393239 OCZ393230:OCZ393239 OMV393230:OMV393239 OWR393230:OWR393239 PGN393230:PGN393239 PQJ393230:PQJ393239 QAF393230:QAF393239 QKB393230:QKB393239 QTX393230:QTX393239 RDT393230:RDT393239 RNP393230:RNP393239 RXL393230:RXL393239 SHH393230:SHH393239 SRD393230:SRD393239 TAZ393230:TAZ393239 TKV393230:TKV393239 TUR393230:TUR393239 UEN393230:UEN393239 UOJ393230:UOJ393239 UYF393230:UYF393239 VIB393230:VIB393239 VRX393230:VRX393239 WBT393230:WBT393239 WLP393230:WLP393239 WVL393230:WVL393239 D458766:D458775 IZ458766:IZ458775 SV458766:SV458775 ACR458766:ACR458775 AMN458766:AMN458775 AWJ458766:AWJ458775 BGF458766:BGF458775 BQB458766:BQB458775 BZX458766:BZX458775 CJT458766:CJT458775 CTP458766:CTP458775 DDL458766:DDL458775 DNH458766:DNH458775 DXD458766:DXD458775 EGZ458766:EGZ458775 EQV458766:EQV458775 FAR458766:FAR458775 FKN458766:FKN458775 FUJ458766:FUJ458775 GEF458766:GEF458775 GOB458766:GOB458775 GXX458766:GXX458775 HHT458766:HHT458775 HRP458766:HRP458775 IBL458766:IBL458775 ILH458766:ILH458775 IVD458766:IVD458775 JEZ458766:JEZ458775 JOV458766:JOV458775 JYR458766:JYR458775 KIN458766:KIN458775 KSJ458766:KSJ458775 LCF458766:LCF458775 LMB458766:LMB458775 LVX458766:LVX458775 MFT458766:MFT458775 MPP458766:MPP458775 MZL458766:MZL458775 NJH458766:NJH458775 NTD458766:NTD458775 OCZ458766:OCZ458775 OMV458766:OMV458775 OWR458766:OWR458775 PGN458766:PGN458775 PQJ458766:PQJ458775 QAF458766:QAF458775 QKB458766:QKB458775 QTX458766:QTX458775 RDT458766:RDT458775 RNP458766:RNP458775 RXL458766:RXL458775 SHH458766:SHH458775 SRD458766:SRD458775 TAZ458766:TAZ458775 TKV458766:TKV458775 TUR458766:TUR458775 UEN458766:UEN458775 UOJ458766:UOJ458775 UYF458766:UYF458775 VIB458766:VIB458775 VRX458766:VRX458775 WBT458766:WBT458775 WLP458766:WLP458775 WVL458766:WVL458775 D524302:D524311 IZ524302:IZ524311 SV524302:SV524311 ACR524302:ACR524311 AMN524302:AMN524311 AWJ524302:AWJ524311 BGF524302:BGF524311 BQB524302:BQB524311 BZX524302:BZX524311 CJT524302:CJT524311 CTP524302:CTP524311 DDL524302:DDL524311 DNH524302:DNH524311 DXD524302:DXD524311 EGZ524302:EGZ524311 EQV524302:EQV524311 FAR524302:FAR524311 FKN524302:FKN524311 FUJ524302:FUJ524311 GEF524302:GEF524311 GOB524302:GOB524311 GXX524302:GXX524311 HHT524302:HHT524311 HRP524302:HRP524311 IBL524302:IBL524311 ILH524302:ILH524311 IVD524302:IVD524311 JEZ524302:JEZ524311 JOV524302:JOV524311 JYR524302:JYR524311 KIN524302:KIN524311 KSJ524302:KSJ524311 LCF524302:LCF524311 LMB524302:LMB524311 LVX524302:LVX524311 MFT524302:MFT524311 MPP524302:MPP524311 MZL524302:MZL524311 NJH524302:NJH524311 NTD524302:NTD524311 OCZ524302:OCZ524311 OMV524302:OMV524311 OWR524302:OWR524311 PGN524302:PGN524311 PQJ524302:PQJ524311 QAF524302:QAF524311 QKB524302:QKB524311 QTX524302:QTX524311 RDT524302:RDT524311 RNP524302:RNP524311 RXL524302:RXL524311 SHH524302:SHH524311 SRD524302:SRD524311 TAZ524302:TAZ524311 TKV524302:TKV524311 TUR524302:TUR524311 UEN524302:UEN524311 UOJ524302:UOJ524311 UYF524302:UYF524311 VIB524302:VIB524311 VRX524302:VRX524311 WBT524302:WBT524311 WLP524302:WLP524311 WVL524302:WVL524311 D589838:D589847 IZ589838:IZ589847 SV589838:SV589847 ACR589838:ACR589847 AMN589838:AMN589847 AWJ589838:AWJ589847 BGF589838:BGF589847 BQB589838:BQB589847 BZX589838:BZX589847 CJT589838:CJT589847 CTP589838:CTP589847 DDL589838:DDL589847 DNH589838:DNH589847 DXD589838:DXD589847 EGZ589838:EGZ589847 EQV589838:EQV589847 FAR589838:FAR589847 FKN589838:FKN589847 FUJ589838:FUJ589847 GEF589838:GEF589847 GOB589838:GOB589847 GXX589838:GXX589847 HHT589838:HHT589847 HRP589838:HRP589847 IBL589838:IBL589847 ILH589838:ILH589847 IVD589838:IVD589847 JEZ589838:JEZ589847 JOV589838:JOV589847 JYR589838:JYR589847 KIN589838:KIN589847 KSJ589838:KSJ589847 LCF589838:LCF589847 LMB589838:LMB589847 LVX589838:LVX589847 MFT589838:MFT589847 MPP589838:MPP589847 MZL589838:MZL589847 NJH589838:NJH589847 NTD589838:NTD589847 OCZ589838:OCZ589847 OMV589838:OMV589847 OWR589838:OWR589847 PGN589838:PGN589847 PQJ589838:PQJ589847 QAF589838:QAF589847 QKB589838:QKB589847 QTX589838:QTX589847 RDT589838:RDT589847 RNP589838:RNP589847 RXL589838:RXL589847 SHH589838:SHH589847 SRD589838:SRD589847 TAZ589838:TAZ589847 TKV589838:TKV589847 TUR589838:TUR589847 UEN589838:UEN589847 UOJ589838:UOJ589847 UYF589838:UYF589847 VIB589838:VIB589847 VRX589838:VRX589847 WBT589838:WBT589847 WLP589838:WLP589847 WVL589838:WVL589847 D655374:D655383 IZ655374:IZ655383 SV655374:SV655383 ACR655374:ACR655383 AMN655374:AMN655383 AWJ655374:AWJ655383 BGF655374:BGF655383 BQB655374:BQB655383 BZX655374:BZX655383 CJT655374:CJT655383 CTP655374:CTP655383 DDL655374:DDL655383 DNH655374:DNH655383 DXD655374:DXD655383 EGZ655374:EGZ655383 EQV655374:EQV655383 FAR655374:FAR655383 FKN655374:FKN655383 FUJ655374:FUJ655383 GEF655374:GEF655383 GOB655374:GOB655383 GXX655374:GXX655383 HHT655374:HHT655383 HRP655374:HRP655383 IBL655374:IBL655383 ILH655374:ILH655383 IVD655374:IVD655383 JEZ655374:JEZ655383 JOV655374:JOV655383 JYR655374:JYR655383 KIN655374:KIN655383 KSJ655374:KSJ655383 LCF655374:LCF655383 LMB655374:LMB655383 LVX655374:LVX655383 MFT655374:MFT655383 MPP655374:MPP655383 MZL655374:MZL655383 NJH655374:NJH655383 NTD655374:NTD655383 OCZ655374:OCZ655383 OMV655374:OMV655383 OWR655374:OWR655383 PGN655374:PGN655383 PQJ655374:PQJ655383 QAF655374:QAF655383 QKB655374:QKB655383 QTX655374:QTX655383 RDT655374:RDT655383 RNP655374:RNP655383 RXL655374:RXL655383 SHH655374:SHH655383 SRD655374:SRD655383 TAZ655374:TAZ655383 TKV655374:TKV655383 TUR655374:TUR655383 UEN655374:UEN655383 UOJ655374:UOJ655383 UYF655374:UYF655383 VIB655374:VIB655383 VRX655374:VRX655383 WBT655374:WBT655383 WLP655374:WLP655383 WVL655374:WVL655383 D720910:D720919 IZ720910:IZ720919 SV720910:SV720919 ACR720910:ACR720919 AMN720910:AMN720919 AWJ720910:AWJ720919 BGF720910:BGF720919 BQB720910:BQB720919 BZX720910:BZX720919 CJT720910:CJT720919 CTP720910:CTP720919 DDL720910:DDL720919 DNH720910:DNH720919 DXD720910:DXD720919 EGZ720910:EGZ720919 EQV720910:EQV720919 FAR720910:FAR720919 FKN720910:FKN720919 FUJ720910:FUJ720919 GEF720910:GEF720919 GOB720910:GOB720919 GXX720910:GXX720919 HHT720910:HHT720919 HRP720910:HRP720919 IBL720910:IBL720919 ILH720910:ILH720919 IVD720910:IVD720919 JEZ720910:JEZ720919 JOV720910:JOV720919 JYR720910:JYR720919 KIN720910:KIN720919 KSJ720910:KSJ720919 LCF720910:LCF720919 LMB720910:LMB720919 LVX720910:LVX720919 MFT720910:MFT720919 MPP720910:MPP720919 MZL720910:MZL720919 NJH720910:NJH720919 NTD720910:NTD720919 OCZ720910:OCZ720919 OMV720910:OMV720919 OWR720910:OWR720919 PGN720910:PGN720919 PQJ720910:PQJ720919 QAF720910:QAF720919 QKB720910:QKB720919 QTX720910:QTX720919 RDT720910:RDT720919 RNP720910:RNP720919 RXL720910:RXL720919 SHH720910:SHH720919 SRD720910:SRD720919 TAZ720910:TAZ720919 TKV720910:TKV720919 TUR720910:TUR720919 UEN720910:UEN720919 UOJ720910:UOJ720919 UYF720910:UYF720919 VIB720910:VIB720919 VRX720910:VRX720919 WBT720910:WBT720919 WLP720910:WLP720919 WVL720910:WVL720919 D786446:D786455 IZ786446:IZ786455 SV786446:SV786455 ACR786446:ACR786455 AMN786446:AMN786455 AWJ786446:AWJ786455 BGF786446:BGF786455 BQB786446:BQB786455 BZX786446:BZX786455 CJT786446:CJT786455 CTP786446:CTP786455 DDL786446:DDL786455 DNH786446:DNH786455 DXD786446:DXD786455 EGZ786446:EGZ786455 EQV786446:EQV786455 FAR786446:FAR786455 FKN786446:FKN786455 FUJ786446:FUJ786455 GEF786446:GEF786455 GOB786446:GOB786455 GXX786446:GXX786455 HHT786446:HHT786455 HRP786446:HRP786455 IBL786446:IBL786455 ILH786446:ILH786455 IVD786446:IVD786455 JEZ786446:JEZ786455 JOV786446:JOV786455 JYR786446:JYR786455 KIN786446:KIN786455 KSJ786446:KSJ786455 LCF786446:LCF786455 LMB786446:LMB786455 LVX786446:LVX786455 MFT786446:MFT786455 MPP786446:MPP786455 MZL786446:MZL786455 NJH786446:NJH786455 NTD786446:NTD786455 OCZ786446:OCZ786455 OMV786446:OMV786455 OWR786446:OWR786455 PGN786446:PGN786455 PQJ786446:PQJ786455 QAF786446:QAF786455 QKB786446:QKB786455 QTX786446:QTX786455 RDT786446:RDT786455 RNP786446:RNP786455 RXL786446:RXL786455 SHH786446:SHH786455 SRD786446:SRD786455 TAZ786446:TAZ786455 TKV786446:TKV786455 TUR786446:TUR786455 UEN786446:UEN786455 UOJ786446:UOJ786455 UYF786446:UYF786455 VIB786446:VIB786455 VRX786446:VRX786455 WBT786446:WBT786455 WLP786446:WLP786455 WVL786446:WVL786455 D851982:D851991 IZ851982:IZ851991 SV851982:SV851991 ACR851982:ACR851991 AMN851982:AMN851991 AWJ851982:AWJ851991 BGF851982:BGF851991 BQB851982:BQB851991 BZX851982:BZX851991 CJT851982:CJT851991 CTP851982:CTP851991 DDL851982:DDL851991 DNH851982:DNH851991 DXD851982:DXD851991 EGZ851982:EGZ851991 EQV851982:EQV851991 FAR851982:FAR851991 FKN851982:FKN851991 FUJ851982:FUJ851991 GEF851982:GEF851991 GOB851982:GOB851991 GXX851982:GXX851991 HHT851982:HHT851991 HRP851982:HRP851991 IBL851982:IBL851991 ILH851982:ILH851991 IVD851982:IVD851991 JEZ851982:JEZ851991 JOV851982:JOV851991 JYR851982:JYR851991 KIN851982:KIN851991 KSJ851982:KSJ851991 LCF851982:LCF851991 LMB851982:LMB851991 LVX851982:LVX851991 MFT851982:MFT851991 MPP851982:MPP851991 MZL851982:MZL851991 NJH851982:NJH851991 NTD851982:NTD851991 OCZ851982:OCZ851991 OMV851982:OMV851991 OWR851982:OWR851991 PGN851982:PGN851991 PQJ851982:PQJ851991 QAF851982:QAF851991 QKB851982:QKB851991 QTX851982:QTX851991 RDT851982:RDT851991 RNP851982:RNP851991 RXL851982:RXL851991 SHH851982:SHH851991 SRD851982:SRD851991 TAZ851982:TAZ851991 TKV851982:TKV851991 TUR851982:TUR851991 UEN851982:UEN851991 UOJ851982:UOJ851991 UYF851982:UYF851991 VIB851982:VIB851991 VRX851982:VRX851991 WBT851982:WBT851991 WLP851982:WLP851991 WVL851982:WVL851991 D917518:D917527 IZ917518:IZ917527 SV917518:SV917527 ACR917518:ACR917527 AMN917518:AMN917527 AWJ917518:AWJ917527 BGF917518:BGF917527 BQB917518:BQB917527 BZX917518:BZX917527 CJT917518:CJT917527 CTP917518:CTP917527 DDL917518:DDL917527 DNH917518:DNH917527 DXD917518:DXD917527 EGZ917518:EGZ917527 EQV917518:EQV917527 FAR917518:FAR917527 FKN917518:FKN917527 FUJ917518:FUJ917527 GEF917518:GEF917527 GOB917518:GOB917527 GXX917518:GXX917527 HHT917518:HHT917527 HRP917518:HRP917527 IBL917518:IBL917527 ILH917518:ILH917527 IVD917518:IVD917527 JEZ917518:JEZ917527 JOV917518:JOV917527 JYR917518:JYR917527 KIN917518:KIN917527 KSJ917518:KSJ917527 LCF917518:LCF917527 LMB917518:LMB917527 LVX917518:LVX917527 MFT917518:MFT917527 MPP917518:MPP917527 MZL917518:MZL917527 NJH917518:NJH917527 NTD917518:NTD917527 OCZ917518:OCZ917527 OMV917518:OMV917527 OWR917518:OWR917527 PGN917518:PGN917527 PQJ917518:PQJ917527 QAF917518:QAF917527 QKB917518:QKB917527 QTX917518:QTX917527 RDT917518:RDT917527 RNP917518:RNP917527 RXL917518:RXL917527 SHH917518:SHH917527 SRD917518:SRD917527 TAZ917518:TAZ917527 TKV917518:TKV917527 TUR917518:TUR917527 UEN917518:UEN917527 UOJ917518:UOJ917527 UYF917518:UYF917527 VIB917518:VIB917527 VRX917518:VRX917527 WBT917518:WBT917527 WLP917518:WLP917527 WVL917518:WVL917527 D983054:D983063 IZ983054:IZ983063 SV983054:SV983063 ACR983054:ACR983063 AMN983054:AMN983063 AWJ983054:AWJ983063 BGF983054:BGF983063 BQB983054:BQB983063 BZX983054:BZX983063 CJT983054:CJT983063 CTP983054:CTP983063 DDL983054:DDL983063 DNH983054:DNH983063 DXD983054:DXD983063 EGZ983054:EGZ983063 EQV983054:EQV983063 FAR983054:FAR983063 FKN983054:FKN983063 FUJ983054:FUJ983063 GEF983054:GEF983063 GOB983054:GOB983063 GXX983054:GXX983063 HHT983054:HHT983063 HRP983054:HRP983063 IBL983054:IBL983063 ILH983054:ILH983063 IVD983054:IVD983063 JEZ983054:JEZ983063 JOV983054:JOV983063 JYR983054:JYR983063 KIN983054:KIN983063 KSJ983054:KSJ983063 LCF983054:LCF983063 LMB983054:LMB983063 LVX983054:LVX983063 MFT983054:MFT983063 MPP983054:MPP983063 MZL983054:MZL983063 NJH983054:NJH983063 NTD983054:NTD983063 OCZ983054:OCZ983063 OMV983054:OMV983063 OWR983054:OWR983063 PGN983054:PGN983063 PQJ983054:PQJ983063 QAF983054:QAF983063 QKB983054:QKB983063 QTX983054:QTX983063 RDT983054:RDT983063 RNP983054:RNP983063 RXL983054:RXL983063 SHH983054:SHH983063 SRD983054:SRD983063 TAZ983054:TAZ983063 TKV983054:TKV983063 TUR983054:TUR983063 UEN983054:UEN983063 UOJ983054:UOJ983063 UYF983054:UYF983063 VIB983054:VIB983063 VRX983054:VRX983063 WBT983054:WBT983063 WLP983054:WLP983063 WVL983054:WVL983063" xr:uid="{7BD28CFD-3B81-48D6-9575-C217F2BAF523}">
      <formula1>"男性,女性"</formula1>
    </dataValidation>
    <dataValidation type="list" allowBlank="1" showInputMessage="1" showErrorMessage="1" sqref="WVI983068:WVI983077 IW11:IW23 SS11:SS23 ACO11:ACO23 AMK11:AMK23 AWG11:AWG23 BGC11:BGC23 BPY11:BPY23 BZU11:BZU23 CJQ11:CJQ23 CTM11:CTM23 DDI11:DDI23 DNE11:DNE23 DXA11:DXA23 EGW11:EGW23 EQS11:EQS23 FAO11:FAO23 FKK11:FKK23 FUG11:FUG23 GEC11:GEC23 GNY11:GNY23 GXU11:GXU23 HHQ11:HHQ23 HRM11:HRM23 IBI11:IBI23 ILE11:ILE23 IVA11:IVA23 JEW11:JEW23 JOS11:JOS23 JYO11:JYO23 KIK11:KIK23 KSG11:KSG23 LCC11:LCC23 LLY11:LLY23 LVU11:LVU23 MFQ11:MFQ23 MPM11:MPM23 MZI11:MZI23 NJE11:NJE23 NTA11:NTA23 OCW11:OCW23 OMS11:OMS23 OWO11:OWO23 PGK11:PGK23 PQG11:PQG23 QAC11:QAC23 QJY11:QJY23 QTU11:QTU23 RDQ11:RDQ23 RNM11:RNM23 RXI11:RXI23 SHE11:SHE23 SRA11:SRA23 TAW11:TAW23 TKS11:TKS23 TUO11:TUO23 UEK11:UEK23 UOG11:UOG23 UYC11:UYC23 VHY11:VHY23 VRU11:VRU23 WBQ11:WBQ23 WLM11:WLM23 WVI11:WVI23 A65550:A65559 IW65550:IW65559 SS65550:SS65559 ACO65550:ACO65559 AMK65550:AMK65559 AWG65550:AWG65559 BGC65550:BGC65559 BPY65550:BPY65559 BZU65550:BZU65559 CJQ65550:CJQ65559 CTM65550:CTM65559 DDI65550:DDI65559 DNE65550:DNE65559 DXA65550:DXA65559 EGW65550:EGW65559 EQS65550:EQS65559 FAO65550:FAO65559 FKK65550:FKK65559 FUG65550:FUG65559 GEC65550:GEC65559 GNY65550:GNY65559 GXU65550:GXU65559 HHQ65550:HHQ65559 HRM65550:HRM65559 IBI65550:IBI65559 ILE65550:ILE65559 IVA65550:IVA65559 JEW65550:JEW65559 JOS65550:JOS65559 JYO65550:JYO65559 KIK65550:KIK65559 KSG65550:KSG65559 LCC65550:LCC65559 LLY65550:LLY65559 LVU65550:LVU65559 MFQ65550:MFQ65559 MPM65550:MPM65559 MZI65550:MZI65559 NJE65550:NJE65559 NTA65550:NTA65559 OCW65550:OCW65559 OMS65550:OMS65559 OWO65550:OWO65559 PGK65550:PGK65559 PQG65550:PQG65559 QAC65550:QAC65559 QJY65550:QJY65559 QTU65550:QTU65559 RDQ65550:RDQ65559 RNM65550:RNM65559 RXI65550:RXI65559 SHE65550:SHE65559 SRA65550:SRA65559 TAW65550:TAW65559 TKS65550:TKS65559 TUO65550:TUO65559 UEK65550:UEK65559 UOG65550:UOG65559 UYC65550:UYC65559 VHY65550:VHY65559 VRU65550:VRU65559 WBQ65550:WBQ65559 WLM65550:WLM65559 WVI65550:WVI65559 A131086:A131095 IW131086:IW131095 SS131086:SS131095 ACO131086:ACO131095 AMK131086:AMK131095 AWG131086:AWG131095 BGC131086:BGC131095 BPY131086:BPY131095 BZU131086:BZU131095 CJQ131086:CJQ131095 CTM131086:CTM131095 DDI131086:DDI131095 DNE131086:DNE131095 DXA131086:DXA131095 EGW131086:EGW131095 EQS131086:EQS131095 FAO131086:FAO131095 FKK131086:FKK131095 FUG131086:FUG131095 GEC131086:GEC131095 GNY131086:GNY131095 GXU131086:GXU131095 HHQ131086:HHQ131095 HRM131086:HRM131095 IBI131086:IBI131095 ILE131086:ILE131095 IVA131086:IVA131095 JEW131086:JEW131095 JOS131086:JOS131095 JYO131086:JYO131095 KIK131086:KIK131095 KSG131086:KSG131095 LCC131086:LCC131095 LLY131086:LLY131095 LVU131086:LVU131095 MFQ131086:MFQ131095 MPM131086:MPM131095 MZI131086:MZI131095 NJE131086:NJE131095 NTA131086:NTA131095 OCW131086:OCW131095 OMS131086:OMS131095 OWO131086:OWO131095 PGK131086:PGK131095 PQG131086:PQG131095 QAC131086:QAC131095 QJY131086:QJY131095 QTU131086:QTU131095 RDQ131086:RDQ131095 RNM131086:RNM131095 RXI131086:RXI131095 SHE131086:SHE131095 SRA131086:SRA131095 TAW131086:TAW131095 TKS131086:TKS131095 TUO131086:TUO131095 UEK131086:UEK131095 UOG131086:UOG131095 UYC131086:UYC131095 VHY131086:VHY131095 VRU131086:VRU131095 WBQ131086:WBQ131095 WLM131086:WLM131095 WVI131086:WVI131095 A196622:A196631 IW196622:IW196631 SS196622:SS196631 ACO196622:ACO196631 AMK196622:AMK196631 AWG196622:AWG196631 BGC196622:BGC196631 BPY196622:BPY196631 BZU196622:BZU196631 CJQ196622:CJQ196631 CTM196622:CTM196631 DDI196622:DDI196631 DNE196622:DNE196631 DXA196622:DXA196631 EGW196622:EGW196631 EQS196622:EQS196631 FAO196622:FAO196631 FKK196622:FKK196631 FUG196622:FUG196631 GEC196622:GEC196631 GNY196622:GNY196631 GXU196622:GXU196631 HHQ196622:HHQ196631 HRM196622:HRM196631 IBI196622:IBI196631 ILE196622:ILE196631 IVA196622:IVA196631 JEW196622:JEW196631 JOS196622:JOS196631 JYO196622:JYO196631 KIK196622:KIK196631 KSG196622:KSG196631 LCC196622:LCC196631 LLY196622:LLY196631 LVU196622:LVU196631 MFQ196622:MFQ196631 MPM196622:MPM196631 MZI196622:MZI196631 NJE196622:NJE196631 NTA196622:NTA196631 OCW196622:OCW196631 OMS196622:OMS196631 OWO196622:OWO196631 PGK196622:PGK196631 PQG196622:PQG196631 QAC196622:QAC196631 QJY196622:QJY196631 QTU196622:QTU196631 RDQ196622:RDQ196631 RNM196622:RNM196631 RXI196622:RXI196631 SHE196622:SHE196631 SRA196622:SRA196631 TAW196622:TAW196631 TKS196622:TKS196631 TUO196622:TUO196631 UEK196622:UEK196631 UOG196622:UOG196631 UYC196622:UYC196631 VHY196622:VHY196631 VRU196622:VRU196631 WBQ196622:WBQ196631 WLM196622:WLM196631 WVI196622:WVI196631 A262158:A262167 IW262158:IW262167 SS262158:SS262167 ACO262158:ACO262167 AMK262158:AMK262167 AWG262158:AWG262167 BGC262158:BGC262167 BPY262158:BPY262167 BZU262158:BZU262167 CJQ262158:CJQ262167 CTM262158:CTM262167 DDI262158:DDI262167 DNE262158:DNE262167 DXA262158:DXA262167 EGW262158:EGW262167 EQS262158:EQS262167 FAO262158:FAO262167 FKK262158:FKK262167 FUG262158:FUG262167 GEC262158:GEC262167 GNY262158:GNY262167 GXU262158:GXU262167 HHQ262158:HHQ262167 HRM262158:HRM262167 IBI262158:IBI262167 ILE262158:ILE262167 IVA262158:IVA262167 JEW262158:JEW262167 JOS262158:JOS262167 JYO262158:JYO262167 KIK262158:KIK262167 KSG262158:KSG262167 LCC262158:LCC262167 LLY262158:LLY262167 LVU262158:LVU262167 MFQ262158:MFQ262167 MPM262158:MPM262167 MZI262158:MZI262167 NJE262158:NJE262167 NTA262158:NTA262167 OCW262158:OCW262167 OMS262158:OMS262167 OWO262158:OWO262167 PGK262158:PGK262167 PQG262158:PQG262167 QAC262158:QAC262167 QJY262158:QJY262167 QTU262158:QTU262167 RDQ262158:RDQ262167 RNM262158:RNM262167 RXI262158:RXI262167 SHE262158:SHE262167 SRA262158:SRA262167 TAW262158:TAW262167 TKS262158:TKS262167 TUO262158:TUO262167 UEK262158:UEK262167 UOG262158:UOG262167 UYC262158:UYC262167 VHY262158:VHY262167 VRU262158:VRU262167 WBQ262158:WBQ262167 WLM262158:WLM262167 WVI262158:WVI262167 A327694:A327703 IW327694:IW327703 SS327694:SS327703 ACO327694:ACO327703 AMK327694:AMK327703 AWG327694:AWG327703 BGC327694:BGC327703 BPY327694:BPY327703 BZU327694:BZU327703 CJQ327694:CJQ327703 CTM327694:CTM327703 DDI327694:DDI327703 DNE327694:DNE327703 DXA327694:DXA327703 EGW327694:EGW327703 EQS327694:EQS327703 FAO327694:FAO327703 FKK327694:FKK327703 FUG327694:FUG327703 GEC327694:GEC327703 GNY327694:GNY327703 GXU327694:GXU327703 HHQ327694:HHQ327703 HRM327694:HRM327703 IBI327694:IBI327703 ILE327694:ILE327703 IVA327694:IVA327703 JEW327694:JEW327703 JOS327694:JOS327703 JYO327694:JYO327703 KIK327694:KIK327703 KSG327694:KSG327703 LCC327694:LCC327703 LLY327694:LLY327703 LVU327694:LVU327703 MFQ327694:MFQ327703 MPM327694:MPM327703 MZI327694:MZI327703 NJE327694:NJE327703 NTA327694:NTA327703 OCW327694:OCW327703 OMS327694:OMS327703 OWO327694:OWO327703 PGK327694:PGK327703 PQG327694:PQG327703 QAC327694:QAC327703 QJY327694:QJY327703 QTU327694:QTU327703 RDQ327694:RDQ327703 RNM327694:RNM327703 RXI327694:RXI327703 SHE327694:SHE327703 SRA327694:SRA327703 TAW327694:TAW327703 TKS327694:TKS327703 TUO327694:TUO327703 UEK327694:UEK327703 UOG327694:UOG327703 UYC327694:UYC327703 VHY327694:VHY327703 VRU327694:VRU327703 WBQ327694:WBQ327703 WLM327694:WLM327703 WVI327694:WVI327703 A393230:A393239 IW393230:IW393239 SS393230:SS393239 ACO393230:ACO393239 AMK393230:AMK393239 AWG393230:AWG393239 BGC393230:BGC393239 BPY393230:BPY393239 BZU393230:BZU393239 CJQ393230:CJQ393239 CTM393230:CTM393239 DDI393230:DDI393239 DNE393230:DNE393239 DXA393230:DXA393239 EGW393230:EGW393239 EQS393230:EQS393239 FAO393230:FAO393239 FKK393230:FKK393239 FUG393230:FUG393239 GEC393230:GEC393239 GNY393230:GNY393239 GXU393230:GXU393239 HHQ393230:HHQ393239 HRM393230:HRM393239 IBI393230:IBI393239 ILE393230:ILE393239 IVA393230:IVA393239 JEW393230:JEW393239 JOS393230:JOS393239 JYO393230:JYO393239 KIK393230:KIK393239 KSG393230:KSG393239 LCC393230:LCC393239 LLY393230:LLY393239 LVU393230:LVU393239 MFQ393230:MFQ393239 MPM393230:MPM393239 MZI393230:MZI393239 NJE393230:NJE393239 NTA393230:NTA393239 OCW393230:OCW393239 OMS393230:OMS393239 OWO393230:OWO393239 PGK393230:PGK393239 PQG393230:PQG393239 QAC393230:QAC393239 QJY393230:QJY393239 QTU393230:QTU393239 RDQ393230:RDQ393239 RNM393230:RNM393239 RXI393230:RXI393239 SHE393230:SHE393239 SRA393230:SRA393239 TAW393230:TAW393239 TKS393230:TKS393239 TUO393230:TUO393239 UEK393230:UEK393239 UOG393230:UOG393239 UYC393230:UYC393239 VHY393230:VHY393239 VRU393230:VRU393239 WBQ393230:WBQ393239 WLM393230:WLM393239 WVI393230:WVI393239 A458766:A458775 IW458766:IW458775 SS458766:SS458775 ACO458766:ACO458775 AMK458766:AMK458775 AWG458766:AWG458775 BGC458766:BGC458775 BPY458766:BPY458775 BZU458766:BZU458775 CJQ458766:CJQ458775 CTM458766:CTM458775 DDI458766:DDI458775 DNE458766:DNE458775 DXA458766:DXA458775 EGW458766:EGW458775 EQS458766:EQS458775 FAO458766:FAO458775 FKK458766:FKK458775 FUG458766:FUG458775 GEC458766:GEC458775 GNY458766:GNY458775 GXU458766:GXU458775 HHQ458766:HHQ458775 HRM458766:HRM458775 IBI458766:IBI458775 ILE458766:ILE458775 IVA458766:IVA458775 JEW458766:JEW458775 JOS458766:JOS458775 JYO458766:JYO458775 KIK458766:KIK458775 KSG458766:KSG458775 LCC458766:LCC458775 LLY458766:LLY458775 LVU458766:LVU458775 MFQ458766:MFQ458775 MPM458766:MPM458775 MZI458766:MZI458775 NJE458766:NJE458775 NTA458766:NTA458775 OCW458766:OCW458775 OMS458766:OMS458775 OWO458766:OWO458775 PGK458766:PGK458775 PQG458766:PQG458775 QAC458766:QAC458775 QJY458766:QJY458775 QTU458766:QTU458775 RDQ458766:RDQ458775 RNM458766:RNM458775 RXI458766:RXI458775 SHE458766:SHE458775 SRA458766:SRA458775 TAW458766:TAW458775 TKS458766:TKS458775 TUO458766:TUO458775 UEK458766:UEK458775 UOG458766:UOG458775 UYC458766:UYC458775 VHY458766:VHY458775 VRU458766:VRU458775 WBQ458766:WBQ458775 WLM458766:WLM458775 WVI458766:WVI458775 A524302:A524311 IW524302:IW524311 SS524302:SS524311 ACO524302:ACO524311 AMK524302:AMK524311 AWG524302:AWG524311 BGC524302:BGC524311 BPY524302:BPY524311 BZU524302:BZU524311 CJQ524302:CJQ524311 CTM524302:CTM524311 DDI524302:DDI524311 DNE524302:DNE524311 DXA524302:DXA524311 EGW524302:EGW524311 EQS524302:EQS524311 FAO524302:FAO524311 FKK524302:FKK524311 FUG524302:FUG524311 GEC524302:GEC524311 GNY524302:GNY524311 GXU524302:GXU524311 HHQ524302:HHQ524311 HRM524302:HRM524311 IBI524302:IBI524311 ILE524302:ILE524311 IVA524302:IVA524311 JEW524302:JEW524311 JOS524302:JOS524311 JYO524302:JYO524311 KIK524302:KIK524311 KSG524302:KSG524311 LCC524302:LCC524311 LLY524302:LLY524311 LVU524302:LVU524311 MFQ524302:MFQ524311 MPM524302:MPM524311 MZI524302:MZI524311 NJE524302:NJE524311 NTA524302:NTA524311 OCW524302:OCW524311 OMS524302:OMS524311 OWO524302:OWO524311 PGK524302:PGK524311 PQG524302:PQG524311 QAC524302:QAC524311 QJY524302:QJY524311 QTU524302:QTU524311 RDQ524302:RDQ524311 RNM524302:RNM524311 RXI524302:RXI524311 SHE524302:SHE524311 SRA524302:SRA524311 TAW524302:TAW524311 TKS524302:TKS524311 TUO524302:TUO524311 UEK524302:UEK524311 UOG524302:UOG524311 UYC524302:UYC524311 VHY524302:VHY524311 VRU524302:VRU524311 WBQ524302:WBQ524311 WLM524302:WLM524311 WVI524302:WVI524311 A589838:A589847 IW589838:IW589847 SS589838:SS589847 ACO589838:ACO589847 AMK589838:AMK589847 AWG589838:AWG589847 BGC589838:BGC589847 BPY589838:BPY589847 BZU589838:BZU589847 CJQ589838:CJQ589847 CTM589838:CTM589847 DDI589838:DDI589847 DNE589838:DNE589847 DXA589838:DXA589847 EGW589838:EGW589847 EQS589838:EQS589847 FAO589838:FAO589847 FKK589838:FKK589847 FUG589838:FUG589847 GEC589838:GEC589847 GNY589838:GNY589847 GXU589838:GXU589847 HHQ589838:HHQ589847 HRM589838:HRM589847 IBI589838:IBI589847 ILE589838:ILE589847 IVA589838:IVA589847 JEW589838:JEW589847 JOS589838:JOS589847 JYO589838:JYO589847 KIK589838:KIK589847 KSG589838:KSG589847 LCC589838:LCC589847 LLY589838:LLY589847 LVU589838:LVU589847 MFQ589838:MFQ589847 MPM589838:MPM589847 MZI589838:MZI589847 NJE589838:NJE589847 NTA589838:NTA589847 OCW589838:OCW589847 OMS589838:OMS589847 OWO589838:OWO589847 PGK589838:PGK589847 PQG589838:PQG589847 QAC589838:QAC589847 QJY589838:QJY589847 QTU589838:QTU589847 RDQ589838:RDQ589847 RNM589838:RNM589847 RXI589838:RXI589847 SHE589838:SHE589847 SRA589838:SRA589847 TAW589838:TAW589847 TKS589838:TKS589847 TUO589838:TUO589847 UEK589838:UEK589847 UOG589838:UOG589847 UYC589838:UYC589847 VHY589838:VHY589847 VRU589838:VRU589847 WBQ589838:WBQ589847 WLM589838:WLM589847 WVI589838:WVI589847 A655374:A655383 IW655374:IW655383 SS655374:SS655383 ACO655374:ACO655383 AMK655374:AMK655383 AWG655374:AWG655383 BGC655374:BGC655383 BPY655374:BPY655383 BZU655374:BZU655383 CJQ655374:CJQ655383 CTM655374:CTM655383 DDI655374:DDI655383 DNE655374:DNE655383 DXA655374:DXA655383 EGW655374:EGW655383 EQS655374:EQS655383 FAO655374:FAO655383 FKK655374:FKK655383 FUG655374:FUG655383 GEC655374:GEC655383 GNY655374:GNY655383 GXU655374:GXU655383 HHQ655374:HHQ655383 HRM655374:HRM655383 IBI655374:IBI655383 ILE655374:ILE655383 IVA655374:IVA655383 JEW655374:JEW655383 JOS655374:JOS655383 JYO655374:JYO655383 KIK655374:KIK655383 KSG655374:KSG655383 LCC655374:LCC655383 LLY655374:LLY655383 LVU655374:LVU655383 MFQ655374:MFQ655383 MPM655374:MPM655383 MZI655374:MZI655383 NJE655374:NJE655383 NTA655374:NTA655383 OCW655374:OCW655383 OMS655374:OMS655383 OWO655374:OWO655383 PGK655374:PGK655383 PQG655374:PQG655383 QAC655374:QAC655383 QJY655374:QJY655383 QTU655374:QTU655383 RDQ655374:RDQ655383 RNM655374:RNM655383 RXI655374:RXI655383 SHE655374:SHE655383 SRA655374:SRA655383 TAW655374:TAW655383 TKS655374:TKS655383 TUO655374:TUO655383 UEK655374:UEK655383 UOG655374:UOG655383 UYC655374:UYC655383 VHY655374:VHY655383 VRU655374:VRU655383 WBQ655374:WBQ655383 WLM655374:WLM655383 WVI655374:WVI655383 A720910:A720919 IW720910:IW720919 SS720910:SS720919 ACO720910:ACO720919 AMK720910:AMK720919 AWG720910:AWG720919 BGC720910:BGC720919 BPY720910:BPY720919 BZU720910:BZU720919 CJQ720910:CJQ720919 CTM720910:CTM720919 DDI720910:DDI720919 DNE720910:DNE720919 DXA720910:DXA720919 EGW720910:EGW720919 EQS720910:EQS720919 FAO720910:FAO720919 FKK720910:FKK720919 FUG720910:FUG720919 GEC720910:GEC720919 GNY720910:GNY720919 GXU720910:GXU720919 HHQ720910:HHQ720919 HRM720910:HRM720919 IBI720910:IBI720919 ILE720910:ILE720919 IVA720910:IVA720919 JEW720910:JEW720919 JOS720910:JOS720919 JYO720910:JYO720919 KIK720910:KIK720919 KSG720910:KSG720919 LCC720910:LCC720919 LLY720910:LLY720919 LVU720910:LVU720919 MFQ720910:MFQ720919 MPM720910:MPM720919 MZI720910:MZI720919 NJE720910:NJE720919 NTA720910:NTA720919 OCW720910:OCW720919 OMS720910:OMS720919 OWO720910:OWO720919 PGK720910:PGK720919 PQG720910:PQG720919 QAC720910:QAC720919 QJY720910:QJY720919 QTU720910:QTU720919 RDQ720910:RDQ720919 RNM720910:RNM720919 RXI720910:RXI720919 SHE720910:SHE720919 SRA720910:SRA720919 TAW720910:TAW720919 TKS720910:TKS720919 TUO720910:TUO720919 UEK720910:UEK720919 UOG720910:UOG720919 UYC720910:UYC720919 VHY720910:VHY720919 VRU720910:VRU720919 WBQ720910:WBQ720919 WLM720910:WLM720919 WVI720910:WVI720919 A786446:A786455 IW786446:IW786455 SS786446:SS786455 ACO786446:ACO786455 AMK786446:AMK786455 AWG786446:AWG786455 BGC786446:BGC786455 BPY786446:BPY786455 BZU786446:BZU786455 CJQ786446:CJQ786455 CTM786446:CTM786455 DDI786446:DDI786455 DNE786446:DNE786455 DXA786446:DXA786455 EGW786446:EGW786455 EQS786446:EQS786455 FAO786446:FAO786455 FKK786446:FKK786455 FUG786446:FUG786455 GEC786446:GEC786455 GNY786446:GNY786455 GXU786446:GXU786455 HHQ786446:HHQ786455 HRM786446:HRM786455 IBI786446:IBI786455 ILE786446:ILE786455 IVA786446:IVA786455 JEW786446:JEW786455 JOS786446:JOS786455 JYO786446:JYO786455 KIK786446:KIK786455 KSG786446:KSG786455 LCC786446:LCC786455 LLY786446:LLY786455 LVU786446:LVU786455 MFQ786446:MFQ786455 MPM786446:MPM786455 MZI786446:MZI786455 NJE786446:NJE786455 NTA786446:NTA786455 OCW786446:OCW786455 OMS786446:OMS786455 OWO786446:OWO786455 PGK786446:PGK786455 PQG786446:PQG786455 QAC786446:QAC786455 QJY786446:QJY786455 QTU786446:QTU786455 RDQ786446:RDQ786455 RNM786446:RNM786455 RXI786446:RXI786455 SHE786446:SHE786455 SRA786446:SRA786455 TAW786446:TAW786455 TKS786446:TKS786455 TUO786446:TUO786455 UEK786446:UEK786455 UOG786446:UOG786455 UYC786446:UYC786455 VHY786446:VHY786455 VRU786446:VRU786455 WBQ786446:WBQ786455 WLM786446:WLM786455 WVI786446:WVI786455 A851982:A851991 IW851982:IW851991 SS851982:SS851991 ACO851982:ACO851991 AMK851982:AMK851991 AWG851982:AWG851991 BGC851982:BGC851991 BPY851982:BPY851991 BZU851982:BZU851991 CJQ851982:CJQ851991 CTM851982:CTM851991 DDI851982:DDI851991 DNE851982:DNE851991 DXA851982:DXA851991 EGW851982:EGW851991 EQS851982:EQS851991 FAO851982:FAO851991 FKK851982:FKK851991 FUG851982:FUG851991 GEC851982:GEC851991 GNY851982:GNY851991 GXU851982:GXU851991 HHQ851982:HHQ851991 HRM851982:HRM851991 IBI851982:IBI851991 ILE851982:ILE851991 IVA851982:IVA851991 JEW851982:JEW851991 JOS851982:JOS851991 JYO851982:JYO851991 KIK851982:KIK851991 KSG851982:KSG851991 LCC851982:LCC851991 LLY851982:LLY851991 LVU851982:LVU851991 MFQ851982:MFQ851991 MPM851982:MPM851991 MZI851982:MZI851991 NJE851982:NJE851991 NTA851982:NTA851991 OCW851982:OCW851991 OMS851982:OMS851991 OWO851982:OWO851991 PGK851982:PGK851991 PQG851982:PQG851991 QAC851982:QAC851991 QJY851982:QJY851991 QTU851982:QTU851991 RDQ851982:RDQ851991 RNM851982:RNM851991 RXI851982:RXI851991 SHE851982:SHE851991 SRA851982:SRA851991 TAW851982:TAW851991 TKS851982:TKS851991 TUO851982:TUO851991 UEK851982:UEK851991 UOG851982:UOG851991 UYC851982:UYC851991 VHY851982:VHY851991 VRU851982:VRU851991 WBQ851982:WBQ851991 WLM851982:WLM851991 WVI851982:WVI851991 A917518:A917527 IW917518:IW917527 SS917518:SS917527 ACO917518:ACO917527 AMK917518:AMK917527 AWG917518:AWG917527 BGC917518:BGC917527 BPY917518:BPY917527 BZU917518:BZU917527 CJQ917518:CJQ917527 CTM917518:CTM917527 DDI917518:DDI917527 DNE917518:DNE917527 DXA917518:DXA917527 EGW917518:EGW917527 EQS917518:EQS917527 FAO917518:FAO917527 FKK917518:FKK917527 FUG917518:FUG917527 GEC917518:GEC917527 GNY917518:GNY917527 GXU917518:GXU917527 HHQ917518:HHQ917527 HRM917518:HRM917527 IBI917518:IBI917527 ILE917518:ILE917527 IVA917518:IVA917527 JEW917518:JEW917527 JOS917518:JOS917527 JYO917518:JYO917527 KIK917518:KIK917527 KSG917518:KSG917527 LCC917518:LCC917527 LLY917518:LLY917527 LVU917518:LVU917527 MFQ917518:MFQ917527 MPM917518:MPM917527 MZI917518:MZI917527 NJE917518:NJE917527 NTA917518:NTA917527 OCW917518:OCW917527 OMS917518:OMS917527 OWO917518:OWO917527 PGK917518:PGK917527 PQG917518:PQG917527 QAC917518:QAC917527 QJY917518:QJY917527 QTU917518:QTU917527 RDQ917518:RDQ917527 RNM917518:RNM917527 RXI917518:RXI917527 SHE917518:SHE917527 SRA917518:SRA917527 TAW917518:TAW917527 TKS917518:TKS917527 TUO917518:TUO917527 UEK917518:UEK917527 UOG917518:UOG917527 UYC917518:UYC917527 VHY917518:VHY917527 VRU917518:VRU917527 WBQ917518:WBQ917527 WLM917518:WLM917527 WVI917518:WVI917527 A983054:A983063 IW983054:IW983063 SS983054:SS983063 ACO983054:ACO983063 AMK983054:AMK983063 AWG983054:AWG983063 BGC983054:BGC983063 BPY983054:BPY983063 BZU983054:BZU983063 CJQ983054:CJQ983063 CTM983054:CTM983063 DDI983054:DDI983063 DNE983054:DNE983063 DXA983054:DXA983063 EGW983054:EGW983063 EQS983054:EQS983063 FAO983054:FAO983063 FKK983054:FKK983063 FUG983054:FUG983063 GEC983054:GEC983063 GNY983054:GNY983063 GXU983054:GXU983063 HHQ983054:HHQ983063 HRM983054:HRM983063 IBI983054:IBI983063 ILE983054:ILE983063 IVA983054:IVA983063 JEW983054:JEW983063 JOS983054:JOS983063 JYO983054:JYO983063 KIK983054:KIK983063 KSG983054:KSG983063 LCC983054:LCC983063 LLY983054:LLY983063 LVU983054:LVU983063 MFQ983054:MFQ983063 MPM983054:MPM983063 MZI983054:MZI983063 NJE983054:NJE983063 NTA983054:NTA983063 OCW983054:OCW983063 OMS983054:OMS983063 OWO983054:OWO983063 PGK983054:PGK983063 PQG983054:PQG983063 QAC983054:QAC983063 QJY983054:QJY983063 QTU983054:QTU983063 RDQ983054:RDQ983063 RNM983054:RNM983063 RXI983054:RXI983063 SHE983054:SHE983063 SRA983054:SRA983063 TAW983054:TAW983063 TKS983054:TKS983063 TUO983054:TUO983063 UEK983054:UEK983063 UOG983054:UOG983063 UYC983054:UYC983063 VHY983054:VHY983063 VRU983054:VRU983063 WBQ983054:WBQ983063 WLM983054:WLM983063 WVI983054:WVI983063 WLM983068:WLM983077 IW28:IW37 SS28:SS37 ACO28:ACO37 AMK28:AMK37 AWG28:AWG37 BGC28:BGC37 BPY28:BPY37 BZU28:BZU37 CJQ28:CJQ37 CTM28:CTM37 DDI28:DDI37 DNE28:DNE37 DXA28:DXA37 EGW28:EGW37 EQS28:EQS37 FAO28:FAO37 FKK28:FKK37 FUG28:FUG37 GEC28:GEC37 GNY28:GNY37 GXU28:GXU37 HHQ28:HHQ37 HRM28:HRM37 IBI28:IBI37 ILE28:ILE37 IVA28:IVA37 JEW28:JEW37 JOS28:JOS37 JYO28:JYO37 KIK28:KIK37 KSG28:KSG37 LCC28:LCC37 LLY28:LLY37 LVU28:LVU37 MFQ28:MFQ37 MPM28:MPM37 MZI28:MZI37 NJE28:NJE37 NTA28:NTA37 OCW28:OCW37 OMS28:OMS37 OWO28:OWO37 PGK28:PGK37 PQG28:PQG37 QAC28:QAC37 QJY28:QJY37 QTU28:QTU37 RDQ28:RDQ37 RNM28:RNM37 RXI28:RXI37 SHE28:SHE37 SRA28:SRA37 TAW28:TAW37 TKS28:TKS37 TUO28:TUO37 UEK28:UEK37 UOG28:UOG37 UYC28:UYC37 VHY28:VHY37 VRU28:VRU37 WBQ28:WBQ37 WLM28:WLM37 WVI28:WVI37 A65564:A65573 IW65564:IW65573 SS65564:SS65573 ACO65564:ACO65573 AMK65564:AMK65573 AWG65564:AWG65573 BGC65564:BGC65573 BPY65564:BPY65573 BZU65564:BZU65573 CJQ65564:CJQ65573 CTM65564:CTM65573 DDI65564:DDI65573 DNE65564:DNE65573 DXA65564:DXA65573 EGW65564:EGW65573 EQS65564:EQS65573 FAO65564:FAO65573 FKK65564:FKK65573 FUG65564:FUG65573 GEC65564:GEC65573 GNY65564:GNY65573 GXU65564:GXU65573 HHQ65564:HHQ65573 HRM65564:HRM65573 IBI65564:IBI65573 ILE65564:ILE65573 IVA65564:IVA65573 JEW65564:JEW65573 JOS65564:JOS65573 JYO65564:JYO65573 KIK65564:KIK65573 KSG65564:KSG65573 LCC65564:LCC65573 LLY65564:LLY65573 LVU65564:LVU65573 MFQ65564:MFQ65573 MPM65564:MPM65573 MZI65564:MZI65573 NJE65564:NJE65573 NTA65564:NTA65573 OCW65564:OCW65573 OMS65564:OMS65573 OWO65564:OWO65573 PGK65564:PGK65573 PQG65564:PQG65573 QAC65564:QAC65573 QJY65564:QJY65573 QTU65564:QTU65573 RDQ65564:RDQ65573 RNM65564:RNM65573 RXI65564:RXI65573 SHE65564:SHE65573 SRA65564:SRA65573 TAW65564:TAW65573 TKS65564:TKS65573 TUO65564:TUO65573 UEK65564:UEK65573 UOG65564:UOG65573 UYC65564:UYC65573 VHY65564:VHY65573 VRU65564:VRU65573 WBQ65564:WBQ65573 WLM65564:WLM65573 WVI65564:WVI65573 A131100:A131109 IW131100:IW131109 SS131100:SS131109 ACO131100:ACO131109 AMK131100:AMK131109 AWG131100:AWG131109 BGC131100:BGC131109 BPY131100:BPY131109 BZU131100:BZU131109 CJQ131100:CJQ131109 CTM131100:CTM131109 DDI131100:DDI131109 DNE131100:DNE131109 DXA131100:DXA131109 EGW131100:EGW131109 EQS131100:EQS131109 FAO131100:FAO131109 FKK131100:FKK131109 FUG131100:FUG131109 GEC131100:GEC131109 GNY131100:GNY131109 GXU131100:GXU131109 HHQ131100:HHQ131109 HRM131100:HRM131109 IBI131100:IBI131109 ILE131100:ILE131109 IVA131100:IVA131109 JEW131100:JEW131109 JOS131100:JOS131109 JYO131100:JYO131109 KIK131100:KIK131109 KSG131100:KSG131109 LCC131100:LCC131109 LLY131100:LLY131109 LVU131100:LVU131109 MFQ131100:MFQ131109 MPM131100:MPM131109 MZI131100:MZI131109 NJE131100:NJE131109 NTA131100:NTA131109 OCW131100:OCW131109 OMS131100:OMS131109 OWO131100:OWO131109 PGK131100:PGK131109 PQG131100:PQG131109 QAC131100:QAC131109 QJY131100:QJY131109 QTU131100:QTU131109 RDQ131100:RDQ131109 RNM131100:RNM131109 RXI131100:RXI131109 SHE131100:SHE131109 SRA131100:SRA131109 TAW131100:TAW131109 TKS131100:TKS131109 TUO131100:TUO131109 UEK131100:UEK131109 UOG131100:UOG131109 UYC131100:UYC131109 VHY131100:VHY131109 VRU131100:VRU131109 WBQ131100:WBQ131109 WLM131100:WLM131109 WVI131100:WVI131109 A196636:A196645 IW196636:IW196645 SS196636:SS196645 ACO196636:ACO196645 AMK196636:AMK196645 AWG196636:AWG196645 BGC196636:BGC196645 BPY196636:BPY196645 BZU196636:BZU196645 CJQ196636:CJQ196645 CTM196636:CTM196645 DDI196636:DDI196645 DNE196636:DNE196645 DXA196636:DXA196645 EGW196636:EGW196645 EQS196636:EQS196645 FAO196636:FAO196645 FKK196636:FKK196645 FUG196636:FUG196645 GEC196636:GEC196645 GNY196636:GNY196645 GXU196636:GXU196645 HHQ196636:HHQ196645 HRM196636:HRM196645 IBI196636:IBI196645 ILE196636:ILE196645 IVA196636:IVA196645 JEW196636:JEW196645 JOS196636:JOS196645 JYO196636:JYO196645 KIK196636:KIK196645 KSG196636:KSG196645 LCC196636:LCC196645 LLY196636:LLY196645 LVU196636:LVU196645 MFQ196636:MFQ196645 MPM196636:MPM196645 MZI196636:MZI196645 NJE196636:NJE196645 NTA196636:NTA196645 OCW196636:OCW196645 OMS196636:OMS196645 OWO196636:OWO196645 PGK196636:PGK196645 PQG196636:PQG196645 QAC196636:QAC196645 QJY196636:QJY196645 QTU196636:QTU196645 RDQ196636:RDQ196645 RNM196636:RNM196645 RXI196636:RXI196645 SHE196636:SHE196645 SRA196636:SRA196645 TAW196636:TAW196645 TKS196636:TKS196645 TUO196636:TUO196645 UEK196636:UEK196645 UOG196636:UOG196645 UYC196636:UYC196645 VHY196636:VHY196645 VRU196636:VRU196645 WBQ196636:WBQ196645 WLM196636:WLM196645 WVI196636:WVI196645 A262172:A262181 IW262172:IW262181 SS262172:SS262181 ACO262172:ACO262181 AMK262172:AMK262181 AWG262172:AWG262181 BGC262172:BGC262181 BPY262172:BPY262181 BZU262172:BZU262181 CJQ262172:CJQ262181 CTM262172:CTM262181 DDI262172:DDI262181 DNE262172:DNE262181 DXA262172:DXA262181 EGW262172:EGW262181 EQS262172:EQS262181 FAO262172:FAO262181 FKK262172:FKK262181 FUG262172:FUG262181 GEC262172:GEC262181 GNY262172:GNY262181 GXU262172:GXU262181 HHQ262172:HHQ262181 HRM262172:HRM262181 IBI262172:IBI262181 ILE262172:ILE262181 IVA262172:IVA262181 JEW262172:JEW262181 JOS262172:JOS262181 JYO262172:JYO262181 KIK262172:KIK262181 KSG262172:KSG262181 LCC262172:LCC262181 LLY262172:LLY262181 LVU262172:LVU262181 MFQ262172:MFQ262181 MPM262172:MPM262181 MZI262172:MZI262181 NJE262172:NJE262181 NTA262172:NTA262181 OCW262172:OCW262181 OMS262172:OMS262181 OWO262172:OWO262181 PGK262172:PGK262181 PQG262172:PQG262181 QAC262172:QAC262181 QJY262172:QJY262181 QTU262172:QTU262181 RDQ262172:RDQ262181 RNM262172:RNM262181 RXI262172:RXI262181 SHE262172:SHE262181 SRA262172:SRA262181 TAW262172:TAW262181 TKS262172:TKS262181 TUO262172:TUO262181 UEK262172:UEK262181 UOG262172:UOG262181 UYC262172:UYC262181 VHY262172:VHY262181 VRU262172:VRU262181 WBQ262172:WBQ262181 WLM262172:WLM262181 WVI262172:WVI262181 A327708:A327717 IW327708:IW327717 SS327708:SS327717 ACO327708:ACO327717 AMK327708:AMK327717 AWG327708:AWG327717 BGC327708:BGC327717 BPY327708:BPY327717 BZU327708:BZU327717 CJQ327708:CJQ327717 CTM327708:CTM327717 DDI327708:DDI327717 DNE327708:DNE327717 DXA327708:DXA327717 EGW327708:EGW327717 EQS327708:EQS327717 FAO327708:FAO327717 FKK327708:FKK327717 FUG327708:FUG327717 GEC327708:GEC327717 GNY327708:GNY327717 GXU327708:GXU327717 HHQ327708:HHQ327717 HRM327708:HRM327717 IBI327708:IBI327717 ILE327708:ILE327717 IVA327708:IVA327717 JEW327708:JEW327717 JOS327708:JOS327717 JYO327708:JYO327717 KIK327708:KIK327717 KSG327708:KSG327717 LCC327708:LCC327717 LLY327708:LLY327717 LVU327708:LVU327717 MFQ327708:MFQ327717 MPM327708:MPM327717 MZI327708:MZI327717 NJE327708:NJE327717 NTA327708:NTA327717 OCW327708:OCW327717 OMS327708:OMS327717 OWO327708:OWO327717 PGK327708:PGK327717 PQG327708:PQG327717 QAC327708:QAC327717 QJY327708:QJY327717 QTU327708:QTU327717 RDQ327708:RDQ327717 RNM327708:RNM327717 RXI327708:RXI327717 SHE327708:SHE327717 SRA327708:SRA327717 TAW327708:TAW327717 TKS327708:TKS327717 TUO327708:TUO327717 UEK327708:UEK327717 UOG327708:UOG327717 UYC327708:UYC327717 VHY327708:VHY327717 VRU327708:VRU327717 WBQ327708:WBQ327717 WLM327708:WLM327717 WVI327708:WVI327717 A393244:A393253 IW393244:IW393253 SS393244:SS393253 ACO393244:ACO393253 AMK393244:AMK393253 AWG393244:AWG393253 BGC393244:BGC393253 BPY393244:BPY393253 BZU393244:BZU393253 CJQ393244:CJQ393253 CTM393244:CTM393253 DDI393244:DDI393253 DNE393244:DNE393253 DXA393244:DXA393253 EGW393244:EGW393253 EQS393244:EQS393253 FAO393244:FAO393253 FKK393244:FKK393253 FUG393244:FUG393253 GEC393244:GEC393253 GNY393244:GNY393253 GXU393244:GXU393253 HHQ393244:HHQ393253 HRM393244:HRM393253 IBI393244:IBI393253 ILE393244:ILE393253 IVA393244:IVA393253 JEW393244:JEW393253 JOS393244:JOS393253 JYO393244:JYO393253 KIK393244:KIK393253 KSG393244:KSG393253 LCC393244:LCC393253 LLY393244:LLY393253 LVU393244:LVU393253 MFQ393244:MFQ393253 MPM393244:MPM393253 MZI393244:MZI393253 NJE393244:NJE393253 NTA393244:NTA393253 OCW393244:OCW393253 OMS393244:OMS393253 OWO393244:OWO393253 PGK393244:PGK393253 PQG393244:PQG393253 QAC393244:QAC393253 QJY393244:QJY393253 QTU393244:QTU393253 RDQ393244:RDQ393253 RNM393244:RNM393253 RXI393244:RXI393253 SHE393244:SHE393253 SRA393244:SRA393253 TAW393244:TAW393253 TKS393244:TKS393253 TUO393244:TUO393253 UEK393244:UEK393253 UOG393244:UOG393253 UYC393244:UYC393253 VHY393244:VHY393253 VRU393244:VRU393253 WBQ393244:WBQ393253 WLM393244:WLM393253 WVI393244:WVI393253 A458780:A458789 IW458780:IW458789 SS458780:SS458789 ACO458780:ACO458789 AMK458780:AMK458789 AWG458780:AWG458789 BGC458780:BGC458789 BPY458780:BPY458789 BZU458780:BZU458789 CJQ458780:CJQ458789 CTM458780:CTM458789 DDI458780:DDI458789 DNE458780:DNE458789 DXA458780:DXA458789 EGW458780:EGW458789 EQS458780:EQS458789 FAO458780:FAO458789 FKK458780:FKK458789 FUG458780:FUG458789 GEC458780:GEC458789 GNY458780:GNY458789 GXU458780:GXU458789 HHQ458780:HHQ458789 HRM458780:HRM458789 IBI458780:IBI458789 ILE458780:ILE458789 IVA458780:IVA458789 JEW458780:JEW458789 JOS458780:JOS458789 JYO458780:JYO458789 KIK458780:KIK458789 KSG458780:KSG458789 LCC458780:LCC458789 LLY458780:LLY458789 LVU458780:LVU458789 MFQ458780:MFQ458789 MPM458780:MPM458789 MZI458780:MZI458789 NJE458780:NJE458789 NTA458780:NTA458789 OCW458780:OCW458789 OMS458780:OMS458789 OWO458780:OWO458789 PGK458780:PGK458789 PQG458780:PQG458789 QAC458780:QAC458789 QJY458780:QJY458789 QTU458780:QTU458789 RDQ458780:RDQ458789 RNM458780:RNM458789 RXI458780:RXI458789 SHE458780:SHE458789 SRA458780:SRA458789 TAW458780:TAW458789 TKS458780:TKS458789 TUO458780:TUO458789 UEK458780:UEK458789 UOG458780:UOG458789 UYC458780:UYC458789 VHY458780:VHY458789 VRU458780:VRU458789 WBQ458780:WBQ458789 WLM458780:WLM458789 WVI458780:WVI458789 A524316:A524325 IW524316:IW524325 SS524316:SS524325 ACO524316:ACO524325 AMK524316:AMK524325 AWG524316:AWG524325 BGC524316:BGC524325 BPY524316:BPY524325 BZU524316:BZU524325 CJQ524316:CJQ524325 CTM524316:CTM524325 DDI524316:DDI524325 DNE524316:DNE524325 DXA524316:DXA524325 EGW524316:EGW524325 EQS524316:EQS524325 FAO524316:FAO524325 FKK524316:FKK524325 FUG524316:FUG524325 GEC524316:GEC524325 GNY524316:GNY524325 GXU524316:GXU524325 HHQ524316:HHQ524325 HRM524316:HRM524325 IBI524316:IBI524325 ILE524316:ILE524325 IVA524316:IVA524325 JEW524316:JEW524325 JOS524316:JOS524325 JYO524316:JYO524325 KIK524316:KIK524325 KSG524316:KSG524325 LCC524316:LCC524325 LLY524316:LLY524325 LVU524316:LVU524325 MFQ524316:MFQ524325 MPM524316:MPM524325 MZI524316:MZI524325 NJE524316:NJE524325 NTA524316:NTA524325 OCW524316:OCW524325 OMS524316:OMS524325 OWO524316:OWO524325 PGK524316:PGK524325 PQG524316:PQG524325 QAC524316:QAC524325 QJY524316:QJY524325 QTU524316:QTU524325 RDQ524316:RDQ524325 RNM524316:RNM524325 RXI524316:RXI524325 SHE524316:SHE524325 SRA524316:SRA524325 TAW524316:TAW524325 TKS524316:TKS524325 TUO524316:TUO524325 UEK524316:UEK524325 UOG524316:UOG524325 UYC524316:UYC524325 VHY524316:VHY524325 VRU524316:VRU524325 WBQ524316:WBQ524325 WLM524316:WLM524325 WVI524316:WVI524325 A589852:A589861 IW589852:IW589861 SS589852:SS589861 ACO589852:ACO589861 AMK589852:AMK589861 AWG589852:AWG589861 BGC589852:BGC589861 BPY589852:BPY589861 BZU589852:BZU589861 CJQ589852:CJQ589861 CTM589852:CTM589861 DDI589852:DDI589861 DNE589852:DNE589861 DXA589852:DXA589861 EGW589852:EGW589861 EQS589852:EQS589861 FAO589852:FAO589861 FKK589852:FKK589861 FUG589852:FUG589861 GEC589852:GEC589861 GNY589852:GNY589861 GXU589852:GXU589861 HHQ589852:HHQ589861 HRM589852:HRM589861 IBI589852:IBI589861 ILE589852:ILE589861 IVA589852:IVA589861 JEW589852:JEW589861 JOS589852:JOS589861 JYO589852:JYO589861 KIK589852:KIK589861 KSG589852:KSG589861 LCC589852:LCC589861 LLY589852:LLY589861 LVU589852:LVU589861 MFQ589852:MFQ589861 MPM589852:MPM589861 MZI589852:MZI589861 NJE589852:NJE589861 NTA589852:NTA589861 OCW589852:OCW589861 OMS589852:OMS589861 OWO589852:OWO589861 PGK589852:PGK589861 PQG589852:PQG589861 QAC589852:QAC589861 QJY589852:QJY589861 QTU589852:QTU589861 RDQ589852:RDQ589861 RNM589852:RNM589861 RXI589852:RXI589861 SHE589852:SHE589861 SRA589852:SRA589861 TAW589852:TAW589861 TKS589852:TKS589861 TUO589852:TUO589861 UEK589852:UEK589861 UOG589852:UOG589861 UYC589852:UYC589861 VHY589852:VHY589861 VRU589852:VRU589861 WBQ589852:WBQ589861 WLM589852:WLM589861 WVI589852:WVI589861 A655388:A655397 IW655388:IW655397 SS655388:SS655397 ACO655388:ACO655397 AMK655388:AMK655397 AWG655388:AWG655397 BGC655388:BGC655397 BPY655388:BPY655397 BZU655388:BZU655397 CJQ655388:CJQ655397 CTM655388:CTM655397 DDI655388:DDI655397 DNE655388:DNE655397 DXA655388:DXA655397 EGW655388:EGW655397 EQS655388:EQS655397 FAO655388:FAO655397 FKK655388:FKK655397 FUG655388:FUG655397 GEC655388:GEC655397 GNY655388:GNY655397 GXU655388:GXU655397 HHQ655388:HHQ655397 HRM655388:HRM655397 IBI655388:IBI655397 ILE655388:ILE655397 IVA655388:IVA655397 JEW655388:JEW655397 JOS655388:JOS655397 JYO655388:JYO655397 KIK655388:KIK655397 KSG655388:KSG655397 LCC655388:LCC655397 LLY655388:LLY655397 LVU655388:LVU655397 MFQ655388:MFQ655397 MPM655388:MPM655397 MZI655388:MZI655397 NJE655388:NJE655397 NTA655388:NTA655397 OCW655388:OCW655397 OMS655388:OMS655397 OWO655388:OWO655397 PGK655388:PGK655397 PQG655388:PQG655397 QAC655388:QAC655397 QJY655388:QJY655397 QTU655388:QTU655397 RDQ655388:RDQ655397 RNM655388:RNM655397 RXI655388:RXI655397 SHE655388:SHE655397 SRA655388:SRA655397 TAW655388:TAW655397 TKS655388:TKS655397 TUO655388:TUO655397 UEK655388:UEK655397 UOG655388:UOG655397 UYC655388:UYC655397 VHY655388:VHY655397 VRU655388:VRU655397 WBQ655388:WBQ655397 WLM655388:WLM655397 WVI655388:WVI655397 A720924:A720933 IW720924:IW720933 SS720924:SS720933 ACO720924:ACO720933 AMK720924:AMK720933 AWG720924:AWG720933 BGC720924:BGC720933 BPY720924:BPY720933 BZU720924:BZU720933 CJQ720924:CJQ720933 CTM720924:CTM720933 DDI720924:DDI720933 DNE720924:DNE720933 DXA720924:DXA720933 EGW720924:EGW720933 EQS720924:EQS720933 FAO720924:FAO720933 FKK720924:FKK720933 FUG720924:FUG720933 GEC720924:GEC720933 GNY720924:GNY720933 GXU720924:GXU720933 HHQ720924:HHQ720933 HRM720924:HRM720933 IBI720924:IBI720933 ILE720924:ILE720933 IVA720924:IVA720933 JEW720924:JEW720933 JOS720924:JOS720933 JYO720924:JYO720933 KIK720924:KIK720933 KSG720924:KSG720933 LCC720924:LCC720933 LLY720924:LLY720933 LVU720924:LVU720933 MFQ720924:MFQ720933 MPM720924:MPM720933 MZI720924:MZI720933 NJE720924:NJE720933 NTA720924:NTA720933 OCW720924:OCW720933 OMS720924:OMS720933 OWO720924:OWO720933 PGK720924:PGK720933 PQG720924:PQG720933 QAC720924:QAC720933 QJY720924:QJY720933 QTU720924:QTU720933 RDQ720924:RDQ720933 RNM720924:RNM720933 RXI720924:RXI720933 SHE720924:SHE720933 SRA720924:SRA720933 TAW720924:TAW720933 TKS720924:TKS720933 TUO720924:TUO720933 UEK720924:UEK720933 UOG720924:UOG720933 UYC720924:UYC720933 VHY720924:VHY720933 VRU720924:VRU720933 WBQ720924:WBQ720933 WLM720924:WLM720933 WVI720924:WVI720933 A786460:A786469 IW786460:IW786469 SS786460:SS786469 ACO786460:ACO786469 AMK786460:AMK786469 AWG786460:AWG786469 BGC786460:BGC786469 BPY786460:BPY786469 BZU786460:BZU786469 CJQ786460:CJQ786469 CTM786460:CTM786469 DDI786460:DDI786469 DNE786460:DNE786469 DXA786460:DXA786469 EGW786460:EGW786469 EQS786460:EQS786469 FAO786460:FAO786469 FKK786460:FKK786469 FUG786460:FUG786469 GEC786460:GEC786469 GNY786460:GNY786469 GXU786460:GXU786469 HHQ786460:HHQ786469 HRM786460:HRM786469 IBI786460:IBI786469 ILE786460:ILE786469 IVA786460:IVA786469 JEW786460:JEW786469 JOS786460:JOS786469 JYO786460:JYO786469 KIK786460:KIK786469 KSG786460:KSG786469 LCC786460:LCC786469 LLY786460:LLY786469 LVU786460:LVU786469 MFQ786460:MFQ786469 MPM786460:MPM786469 MZI786460:MZI786469 NJE786460:NJE786469 NTA786460:NTA786469 OCW786460:OCW786469 OMS786460:OMS786469 OWO786460:OWO786469 PGK786460:PGK786469 PQG786460:PQG786469 QAC786460:QAC786469 QJY786460:QJY786469 QTU786460:QTU786469 RDQ786460:RDQ786469 RNM786460:RNM786469 RXI786460:RXI786469 SHE786460:SHE786469 SRA786460:SRA786469 TAW786460:TAW786469 TKS786460:TKS786469 TUO786460:TUO786469 UEK786460:UEK786469 UOG786460:UOG786469 UYC786460:UYC786469 VHY786460:VHY786469 VRU786460:VRU786469 WBQ786460:WBQ786469 WLM786460:WLM786469 WVI786460:WVI786469 A851996:A852005 IW851996:IW852005 SS851996:SS852005 ACO851996:ACO852005 AMK851996:AMK852005 AWG851996:AWG852005 BGC851996:BGC852005 BPY851996:BPY852005 BZU851996:BZU852005 CJQ851996:CJQ852005 CTM851996:CTM852005 DDI851996:DDI852005 DNE851996:DNE852005 DXA851996:DXA852005 EGW851996:EGW852005 EQS851996:EQS852005 FAO851996:FAO852005 FKK851996:FKK852005 FUG851996:FUG852005 GEC851996:GEC852005 GNY851996:GNY852005 GXU851996:GXU852005 HHQ851996:HHQ852005 HRM851996:HRM852005 IBI851996:IBI852005 ILE851996:ILE852005 IVA851996:IVA852005 JEW851996:JEW852005 JOS851996:JOS852005 JYO851996:JYO852005 KIK851996:KIK852005 KSG851996:KSG852005 LCC851996:LCC852005 LLY851996:LLY852005 LVU851996:LVU852005 MFQ851996:MFQ852005 MPM851996:MPM852005 MZI851996:MZI852005 NJE851996:NJE852005 NTA851996:NTA852005 OCW851996:OCW852005 OMS851996:OMS852005 OWO851996:OWO852005 PGK851996:PGK852005 PQG851996:PQG852005 QAC851996:QAC852005 QJY851996:QJY852005 QTU851996:QTU852005 RDQ851996:RDQ852005 RNM851996:RNM852005 RXI851996:RXI852005 SHE851996:SHE852005 SRA851996:SRA852005 TAW851996:TAW852005 TKS851996:TKS852005 TUO851996:TUO852005 UEK851996:UEK852005 UOG851996:UOG852005 UYC851996:UYC852005 VHY851996:VHY852005 VRU851996:VRU852005 WBQ851996:WBQ852005 WLM851996:WLM852005 WVI851996:WVI852005 A917532:A917541 IW917532:IW917541 SS917532:SS917541 ACO917532:ACO917541 AMK917532:AMK917541 AWG917532:AWG917541 BGC917532:BGC917541 BPY917532:BPY917541 BZU917532:BZU917541 CJQ917532:CJQ917541 CTM917532:CTM917541 DDI917532:DDI917541 DNE917532:DNE917541 DXA917532:DXA917541 EGW917532:EGW917541 EQS917532:EQS917541 FAO917532:FAO917541 FKK917532:FKK917541 FUG917532:FUG917541 GEC917532:GEC917541 GNY917532:GNY917541 GXU917532:GXU917541 HHQ917532:HHQ917541 HRM917532:HRM917541 IBI917532:IBI917541 ILE917532:ILE917541 IVA917532:IVA917541 JEW917532:JEW917541 JOS917532:JOS917541 JYO917532:JYO917541 KIK917532:KIK917541 KSG917532:KSG917541 LCC917532:LCC917541 LLY917532:LLY917541 LVU917532:LVU917541 MFQ917532:MFQ917541 MPM917532:MPM917541 MZI917532:MZI917541 NJE917532:NJE917541 NTA917532:NTA917541 OCW917532:OCW917541 OMS917532:OMS917541 OWO917532:OWO917541 PGK917532:PGK917541 PQG917532:PQG917541 QAC917532:QAC917541 QJY917532:QJY917541 QTU917532:QTU917541 RDQ917532:RDQ917541 RNM917532:RNM917541 RXI917532:RXI917541 SHE917532:SHE917541 SRA917532:SRA917541 TAW917532:TAW917541 TKS917532:TKS917541 TUO917532:TUO917541 UEK917532:UEK917541 UOG917532:UOG917541 UYC917532:UYC917541 VHY917532:VHY917541 VRU917532:VRU917541 WBQ917532:WBQ917541 WLM917532:WLM917541 WVI917532:WVI917541 A983068:A983077 IW983068:IW983077 SS983068:SS983077 ACO983068:ACO983077 AMK983068:AMK983077 AWG983068:AWG983077 BGC983068:BGC983077 BPY983068:BPY983077 BZU983068:BZU983077 CJQ983068:CJQ983077 CTM983068:CTM983077 DDI983068:DDI983077 DNE983068:DNE983077 DXA983068:DXA983077 EGW983068:EGW983077 EQS983068:EQS983077 FAO983068:FAO983077 FKK983068:FKK983077 FUG983068:FUG983077 GEC983068:GEC983077 GNY983068:GNY983077 GXU983068:GXU983077 HHQ983068:HHQ983077 HRM983068:HRM983077 IBI983068:IBI983077 ILE983068:ILE983077 IVA983068:IVA983077 JEW983068:JEW983077 JOS983068:JOS983077 JYO983068:JYO983077 KIK983068:KIK983077 KSG983068:KSG983077 LCC983068:LCC983077 LLY983068:LLY983077 LVU983068:LVU983077 MFQ983068:MFQ983077 MPM983068:MPM983077 MZI983068:MZI983077 NJE983068:NJE983077 NTA983068:NTA983077 OCW983068:OCW983077 OMS983068:OMS983077 OWO983068:OWO983077 PGK983068:PGK983077 PQG983068:PQG983077 QAC983068:QAC983077 QJY983068:QJY983077 QTU983068:QTU983077 RDQ983068:RDQ983077 RNM983068:RNM983077 RXI983068:RXI983077 SHE983068:SHE983077 SRA983068:SRA983077 TAW983068:TAW983077 TKS983068:TKS983077 TUO983068:TUO983077 UEK983068:UEK983077 UOG983068:UOG983077 UYC983068:UYC983077 VHY983068:VHY983077 VRU983068:VRU983077 WBQ983068:WBQ983077" xr:uid="{5EE14039-F334-44FE-A9A0-EED016A8CC81}">
      <formula1>"選手,監督（代行者含む）,コーチ,引率保護者"</formula1>
    </dataValidation>
    <dataValidation type="list" allowBlank="1" showInputMessage="1" showErrorMessage="1" sqref="A11:A23 A28:A37" xr:uid="{4D8BE60B-17D9-410E-98AE-FB147B8887C4}">
      <formula1>"選手,監督（代行者含む）,コーチ,審判補助員,保護者"</formula1>
    </dataValidation>
  </dataValidations>
  <pageMargins left="0.7" right="0.7" top="0.75" bottom="0.75" header="0.3" footer="0.3"/>
  <pageSetup paperSize="9"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0B29A-803D-4528-A348-BF8E00C734D9}">
  <dimension ref="A1:E47"/>
  <sheetViews>
    <sheetView view="pageBreakPreview" zoomScaleNormal="100" zoomScaleSheetLayoutView="100" workbookViewId="0">
      <selection activeCell="B11" sqref="B11"/>
    </sheetView>
  </sheetViews>
  <sheetFormatPr defaultColWidth="9" defaultRowHeight="17.25" customHeight="1"/>
  <cols>
    <col min="1" max="1" width="5.625" style="64" customWidth="1"/>
    <col min="2" max="2" width="32.875" style="64" customWidth="1"/>
    <col min="3" max="3" width="12.125" style="64" customWidth="1"/>
    <col min="4" max="4" width="31.125" style="64" customWidth="1"/>
    <col min="5" max="5" width="9" style="55" customWidth="1"/>
    <col min="6" max="16384" width="9" style="55"/>
  </cols>
  <sheetData>
    <row r="1" spans="1:4" ht="17.25" customHeight="1">
      <c r="A1" s="219" t="s">
        <v>80</v>
      </c>
      <c r="B1" s="219"/>
      <c r="C1" s="219"/>
      <c r="D1" s="219"/>
    </row>
    <row r="2" spans="1:4" ht="17.25" customHeight="1">
      <c r="A2" s="96"/>
      <c r="B2" s="96"/>
      <c r="C2" s="96"/>
      <c r="D2" s="96"/>
    </row>
    <row r="3" spans="1:4" ht="17.25" customHeight="1">
      <c r="A3" s="221" t="s">
        <v>62</v>
      </c>
      <c r="B3" s="221"/>
      <c r="C3" s="221"/>
      <c r="D3" s="221"/>
    </row>
    <row r="4" spans="1:4" ht="17.25" customHeight="1">
      <c r="A4" s="220" t="s">
        <v>64</v>
      </c>
      <c r="B4" s="220"/>
      <c r="C4" s="220"/>
      <c r="D4" s="220"/>
    </row>
    <row r="5" spans="1:4" ht="17.25" customHeight="1">
      <c r="A5" s="56" t="s">
        <v>49</v>
      </c>
      <c r="B5" s="57" t="s">
        <v>53</v>
      </c>
      <c r="C5" s="57" t="s">
        <v>54</v>
      </c>
      <c r="D5" s="58" t="s">
        <v>55</v>
      </c>
    </row>
    <row r="6" spans="1:4" ht="17.25" customHeight="1" thickBot="1">
      <c r="A6" s="59" t="s">
        <v>56</v>
      </c>
      <c r="B6" s="60" t="s">
        <v>57</v>
      </c>
      <c r="C6" s="60" t="s">
        <v>52</v>
      </c>
      <c r="D6" s="61" t="s">
        <v>58</v>
      </c>
    </row>
    <row r="7" spans="1:4" ht="17.25" customHeight="1" thickTop="1">
      <c r="A7" s="62">
        <v>1</v>
      </c>
      <c r="B7" s="62"/>
      <c r="C7" s="62"/>
      <c r="D7" s="62"/>
    </row>
    <row r="8" spans="1:4" ht="17.25" customHeight="1">
      <c r="A8" s="63">
        <v>2</v>
      </c>
      <c r="B8" s="63"/>
      <c r="C8" s="62"/>
      <c r="D8" s="63"/>
    </row>
    <row r="9" spans="1:4" ht="17.25" customHeight="1">
      <c r="A9" s="63">
        <v>3</v>
      </c>
      <c r="B9" s="63"/>
      <c r="C9" s="62"/>
      <c r="D9" s="63"/>
    </row>
    <row r="10" spans="1:4" ht="17.25" customHeight="1">
      <c r="A10" s="63">
        <v>4</v>
      </c>
      <c r="B10" s="63"/>
      <c r="C10" s="62"/>
      <c r="D10" s="63"/>
    </row>
    <row r="11" spans="1:4" ht="17.25" customHeight="1">
      <c r="A11" s="63">
        <v>5</v>
      </c>
      <c r="B11" s="63"/>
      <c r="C11" s="62"/>
      <c r="D11" s="63"/>
    </row>
    <row r="12" spans="1:4" ht="17.25" customHeight="1">
      <c r="A12" s="63">
        <v>6</v>
      </c>
      <c r="B12" s="63"/>
      <c r="C12" s="62"/>
      <c r="D12" s="63"/>
    </row>
    <row r="13" spans="1:4" ht="17.25" customHeight="1">
      <c r="A13" s="63">
        <v>7</v>
      </c>
      <c r="B13" s="63"/>
      <c r="C13" s="62"/>
      <c r="D13" s="63"/>
    </row>
    <row r="14" spans="1:4" ht="17.25" customHeight="1">
      <c r="A14" s="63">
        <v>8</v>
      </c>
      <c r="B14" s="63"/>
      <c r="C14" s="62"/>
      <c r="D14" s="63"/>
    </row>
    <row r="15" spans="1:4" ht="17.25" customHeight="1">
      <c r="A15" s="63">
        <v>9</v>
      </c>
      <c r="B15" s="63"/>
      <c r="C15" s="62"/>
      <c r="D15" s="63"/>
    </row>
    <row r="16" spans="1:4" ht="17.25" customHeight="1">
      <c r="A16" s="63">
        <v>10</v>
      </c>
      <c r="B16" s="63"/>
      <c r="C16" s="62"/>
      <c r="D16" s="63"/>
    </row>
    <row r="17" spans="1:4" ht="17.25" customHeight="1">
      <c r="A17" s="63">
        <v>11</v>
      </c>
      <c r="B17" s="63"/>
      <c r="C17" s="62"/>
      <c r="D17" s="63"/>
    </row>
    <row r="18" spans="1:4" ht="17.25" customHeight="1">
      <c r="A18" s="63">
        <v>12</v>
      </c>
      <c r="B18" s="63"/>
      <c r="C18" s="62"/>
      <c r="D18" s="63"/>
    </row>
    <row r="19" spans="1:4" ht="17.25" customHeight="1">
      <c r="A19" s="63">
        <v>13</v>
      </c>
      <c r="B19" s="63"/>
      <c r="C19" s="62"/>
      <c r="D19" s="63"/>
    </row>
    <row r="20" spans="1:4" ht="17.25" customHeight="1">
      <c r="A20" s="63">
        <v>14</v>
      </c>
      <c r="B20" s="63"/>
      <c r="C20" s="62"/>
      <c r="D20" s="63"/>
    </row>
    <row r="21" spans="1:4" ht="17.25" customHeight="1">
      <c r="A21" s="63">
        <v>15</v>
      </c>
      <c r="B21" s="63"/>
      <c r="C21" s="62"/>
      <c r="D21" s="63"/>
    </row>
    <row r="22" spans="1:4" ht="17.25" customHeight="1">
      <c r="A22" s="63">
        <v>16</v>
      </c>
      <c r="B22" s="63"/>
      <c r="C22" s="62"/>
      <c r="D22" s="63"/>
    </row>
    <row r="23" spans="1:4" ht="17.25" customHeight="1">
      <c r="A23" s="63">
        <v>17</v>
      </c>
      <c r="B23" s="63"/>
      <c r="C23" s="62"/>
      <c r="D23" s="63"/>
    </row>
    <row r="24" spans="1:4" ht="17.25" customHeight="1">
      <c r="A24" s="63">
        <v>18</v>
      </c>
      <c r="B24" s="63"/>
      <c r="C24" s="62"/>
      <c r="D24" s="63"/>
    </row>
    <row r="25" spans="1:4" ht="17.25" customHeight="1">
      <c r="A25" s="63">
        <v>19</v>
      </c>
      <c r="B25" s="63"/>
      <c r="C25" s="62"/>
      <c r="D25" s="63"/>
    </row>
    <row r="26" spans="1:4" ht="17.25" customHeight="1">
      <c r="A26" s="63">
        <v>20</v>
      </c>
      <c r="B26" s="63"/>
      <c r="C26" s="62"/>
      <c r="D26" s="63"/>
    </row>
    <row r="27" spans="1:4" ht="17.25" customHeight="1">
      <c r="A27" s="63">
        <v>21</v>
      </c>
      <c r="B27" s="63"/>
      <c r="C27" s="62"/>
      <c r="D27" s="63"/>
    </row>
    <row r="28" spans="1:4" ht="17.25" customHeight="1">
      <c r="A28" s="63">
        <v>22</v>
      </c>
      <c r="B28" s="63"/>
      <c r="C28" s="62"/>
      <c r="D28" s="63"/>
    </row>
    <row r="29" spans="1:4" ht="17.25" customHeight="1">
      <c r="A29" s="63">
        <v>23</v>
      </c>
      <c r="B29" s="63"/>
      <c r="C29" s="62"/>
      <c r="D29" s="63"/>
    </row>
    <row r="30" spans="1:4" ht="17.25" customHeight="1">
      <c r="A30" s="63">
        <v>24</v>
      </c>
      <c r="B30" s="63"/>
      <c r="C30" s="62"/>
      <c r="D30" s="63"/>
    </row>
    <row r="31" spans="1:4" ht="17.25" customHeight="1">
      <c r="A31" s="63">
        <v>25</v>
      </c>
      <c r="B31" s="63"/>
      <c r="C31" s="62"/>
      <c r="D31" s="63"/>
    </row>
    <row r="32" spans="1:4" ht="17.25" customHeight="1">
      <c r="A32" s="63">
        <v>26</v>
      </c>
      <c r="B32" s="63"/>
      <c r="C32" s="62"/>
      <c r="D32" s="63"/>
    </row>
    <row r="33" spans="1:5" ht="17.25" customHeight="1">
      <c r="A33" s="63">
        <v>27</v>
      </c>
      <c r="B33" s="63"/>
      <c r="C33" s="62"/>
      <c r="D33" s="63"/>
    </row>
    <row r="34" spans="1:5" ht="17.25" customHeight="1">
      <c r="A34" s="63">
        <v>28</v>
      </c>
      <c r="B34" s="63"/>
      <c r="C34" s="62"/>
      <c r="D34" s="63"/>
    </row>
    <row r="35" spans="1:5" ht="17.25" customHeight="1">
      <c r="A35" s="63">
        <v>29</v>
      </c>
      <c r="B35" s="63"/>
      <c r="C35" s="62"/>
      <c r="D35" s="63"/>
    </row>
    <row r="36" spans="1:5" ht="17.25" customHeight="1">
      <c r="A36" s="63">
        <v>30</v>
      </c>
      <c r="B36" s="63"/>
      <c r="C36" s="62"/>
      <c r="D36" s="63"/>
    </row>
    <row r="37" spans="1:5" ht="17.25" customHeight="1">
      <c r="A37" s="63">
        <v>31</v>
      </c>
      <c r="B37" s="63"/>
      <c r="C37" s="62"/>
      <c r="D37" s="63"/>
    </row>
    <row r="38" spans="1:5" ht="17.25" customHeight="1">
      <c r="A38" s="63">
        <v>32</v>
      </c>
      <c r="B38" s="63"/>
      <c r="C38" s="62"/>
      <c r="D38" s="63"/>
    </row>
    <row r="39" spans="1:5" ht="17.25" customHeight="1">
      <c r="A39" s="63">
        <v>33</v>
      </c>
      <c r="B39" s="63"/>
      <c r="C39" s="62"/>
      <c r="D39" s="63"/>
    </row>
    <row r="40" spans="1:5" ht="17.25" customHeight="1">
      <c r="A40" s="63">
        <v>34</v>
      </c>
      <c r="B40" s="63"/>
      <c r="C40" s="62"/>
      <c r="D40" s="63"/>
    </row>
    <row r="41" spans="1:5" ht="17.25" customHeight="1">
      <c r="A41" s="63">
        <v>35</v>
      </c>
      <c r="B41" s="63"/>
      <c r="C41" s="62"/>
      <c r="D41" s="63"/>
    </row>
    <row r="42" spans="1:5" ht="17.25" customHeight="1">
      <c r="A42" s="63">
        <v>36</v>
      </c>
      <c r="B42" s="63"/>
      <c r="C42" s="62"/>
      <c r="D42" s="63"/>
    </row>
    <row r="43" spans="1:5" ht="17.25" customHeight="1">
      <c r="A43" s="63">
        <v>37</v>
      </c>
      <c r="B43" s="63"/>
      <c r="C43" s="62"/>
      <c r="D43" s="63"/>
    </row>
    <row r="44" spans="1:5" ht="17.25" customHeight="1">
      <c r="A44" s="63">
        <v>38</v>
      </c>
      <c r="B44" s="63"/>
      <c r="C44" s="62"/>
      <c r="D44" s="63"/>
    </row>
    <row r="45" spans="1:5" ht="17.25" customHeight="1">
      <c r="A45" s="63">
        <v>39</v>
      </c>
      <c r="B45" s="63"/>
      <c r="C45" s="62"/>
      <c r="D45" s="63"/>
    </row>
    <row r="46" spans="1:5" ht="17.25" customHeight="1">
      <c r="A46" s="63">
        <v>40</v>
      </c>
      <c r="B46" s="63"/>
      <c r="C46" s="62"/>
      <c r="D46" s="63"/>
    </row>
    <row r="47" spans="1:5" s="64" customFormat="1" ht="17.25" customHeight="1">
      <c r="A47" s="63"/>
      <c r="E47" s="55"/>
    </row>
  </sheetData>
  <mergeCells count="3">
    <mergeCell ref="A1:D1"/>
    <mergeCell ref="A4:D4"/>
    <mergeCell ref="A3:D3"/>
  </mergeCells>
  <phoneticPr fontId="2"/>
  <dataValidations count="2">
    <dataValidation type="list" allowBlank="1" showInputMessage="1" showErrorMessage="1" sqref="C6" xr:uid="{09B18A5C-1789-4186-9C44-B2D1A3FC218D}">
      <formula1>"選手,監督,ｺｰﾁ,ﾏﾈｰｼﾞｬｰ,引率のみ,役員,審判,補助員"</formula1>
    </dataValidation>
    <dataValidation type="list" allowBlank="1" showInputMessage="1" showErrorMessage="1" sqref="C7:C46" xr:uid="{7FC794E5-8F37-45E5-9561-D424A22E7545}">
      <formula1>"選手,指導者,保護者,審判補助員"</formula1>
    </dataValidation>
  </dataValidations>
  <printOptions horizontalCentered="1" verticalCentered="1"/>
  <pageMargins left="0.24" right="0.24" top="0.75" bottom="0.75" header="0.31" footer="0.31"/>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8F3F4-6417-49ED-B1EE-161D0B718884}">
  <dimension ref="A1:M259"/>
  <sheetViews>
    <sheetView view="pageBreakPreview" topLeftCell="A145" zoomScaleNormal="100" zoomScaleSheetLayoutView="100" workbookViewId="0">
      <selection activeCell="B254" sqref="B254:B255"/>
    </sheetView>
  </sheetViews>
  <sheetFormatPr defaultColWidth="9" defaultRowHeight="16.5" customHeight="1"/>
  <cols>
    <col min="1" max="1" width="5.5" style="53" customWidth="1"/>
    <col min="2" max="2" width="13.875" style="53" customWidth="1"/>
    <col min="3" max="3" width="4.625" style="53" customWidth="1"/>
    <col min="4" max="4" width="6.125" style="53" customWidth="1"/>
    <col min="5" max="5" width="5" style="53" customWidth="1"/>
    <col min="6" max="6" width="11.125" style="53" customWidth="1"/>
    <col min="7" max="7" width="0.5" style="53" customWidth="1"/>
    <col min="8" max="8" width="5.5" style="53" customWidth="1"/>
    <col min="9" max="9" width="13.875" style="53" customWidth="1"/>
    <col min="10" max="10" width="4.625" style="53" customWidth="1"/>
    <col min="11" max="11" width="6.125" style="53" customWidth="1"/>
    <col min="12" max="12" width="5.125" style="53" customWidth="1"/>
    <col min="13" max="13" width="11.125" style="53" customWidth="1"/>
    <col min="14" max="14" width="9" style="53" customWidth="1"/>
    <col min="15" max="16384" width="9" style="53"/>
  </cols>
  <sheetData>
    <row r="1" spans="1:13" s="54" customFormat="1" ht="16.5" customHeight="1">
      <c r="A1" s="222" t="s">
        <v>83</v>
      </c>
      <c r="B1" s="222"/>
      <c r="C1" s="222"/>
      <c r="D1" s="222"/>
      <c r="E1" s="222"/>
      <c r="F1" s="222"/>
      <c r="H1" s="222" t="s">
        <v>83</v>
      </c>
      <c r="I1" s="222"/>
      <c r="J1" s="222"/>
      <c r="K1" s="222"/>
      <c r="L1" s="222"/>
      <c r="M1" s="222"/>
    </row>
    <row r="2" spans="1:13" s="54" customFormat="1" ht="16.5" customHeight="1">
      <c r="A2" s="222"/>
      <c r="B2" s="222"/>
      <c r="C2" s="222"/>
      <c r="D2" s="222"/>
      <c r="E2" s="222"/>
      <c r="F2" s="222"/>
      <c r="H2" s="222"/>
      <c r="I2" s="222"/>
      <c r="J2" s="222"/>
      <c r="K2" s="222"/>
      <c r="L2" s="222"/>
      <c r="M2" s="222"/>
    </row>
    <row r="3" spans="1:13" ht="16.5" customHeight="1">
      <c r="A3" s="223" t="s">
        <v>47</v>
      </c>
      <c r="B3" s="223"/>
      <c r="C3" s="223"/>
      <c r="D3" s="223"/>
      <c r="E3" s="223"/>
      <c r="F3" s="223"/>
      <c r="H3" s="223" t="s">
        <v>47</v>
      </c>
      <c r="I3" s="223"/>
      <c r="J3" s="223"/>
      <c r="K3" s="223"/>
      <c r="L3" s="223"/>
      <c r="M3" s="223"/>
    </row>
    <row r="4" spans="1:13" ht="16.5" customHeight="1">
      <c r="A4" s="223"/>
      <c r="B4" s="223"/>
      <c r="C4" s="223"/>
      <c r="D4" s="223"/>
      <c r="E4" s="223"/>
      <c r="F4" s="223"/>
      <c r="H4" s="223"/>
      <c r="I4" s="223"/>
      <c r="J4" s="223"/>
      <c r="K4" s="223"/>
      <c r="L4" s="223"/>
      <c r="M4" s="223"/>
    </row>
    <row r="5" spans="1:13" ht="16.5" customHeight="1">
      <c r="A5" s="224" t="s">
        <v>48</v>
      </c>
      <c r="B5" s="225">
        <f>入場許可名簿!$B$7</f>
        <v>0</v>
      </c>
      <c r="C5" s="226"/>
      <c r="D5" s="227"/>
      <c r="E5" s="224" t="s">
        <v>49</v>
      </c>
      <c r="F5" s="231">
        <v>1</v>
      </c>
      <c r="H5" s="224" t="s">
        <v>48</v>
      </c>
      <c r="I5" s="225">
        <f>入場許可名簿!$B$7</f>
        <v>0</v>
      </c>
      <c r="J5" s="226"/>
      <c r="K5" s="227"/>
      <c r="L5" s="224" t="s">
        <v>49</v>
      </c>
      <c r="M5" s="231">
        <v>2</v>
      </c>
    </row>
    <row r="6" spans="1:13" ht="16.5" customHeight="1">
      <c r="A6" s="224"/>
      <c r="B6" s="228"/>
      <c r="C6" s="229"/>
      <c r="D6" s="230"/>
      <c r="E6" s="224"/>
      <c r="F6" s="231"/>
      <c r="H6" s="224"/>
      <c r="I6" s="228"/>
      <c r="J6" s="229"/>
      <c r="K6" s="230"/>
      <c r="L6" s="224"/>
      <c r="M6" s="231"/>
    </row>
    <row r="7" spans="1:13" ht="16.5" customHeight="1">
      <c r="A7" s="224" t="s">
        <v>50</v>
      </c>
      <c r="B7" s="245">
        <f>入場許可名簿!C7</f>
        <v>0</v>
      </c>
      <c r="C7" s="224" t="s">
        <v>51</v>
      </c>
      <c r="D7" s="246">
        <f>入場許可名簿!$D$7</f>
        <v>0</v>
      </c>
      <c r="E7" s="246"/>
      <c r="F7" s="246"/>
      <c r="H7" s="224" t="s">
        <v>50</v>
      </c>
      <c r="I7" s="245">
        <f>入場許可名簿!C8</f>
        <v>0</v>
      </c>
      <c r="J7" s="224" t="s">
        <v>51</v>
      </c>
      <c r="K7" s="246">
        <f>入場許可名簿!$D$8</f>
        <v>0</v>
      </c>
      <c r="L7" s="246"/>
      <c r="M7" s="246"/>
    </row>
    <row r="8" spans="1:13" ht="16.5" customHeight="1">
      <c r="A8" s="224"/>
      <c r="B8" s="245"/>
      <c r="C8" s="224"/>
      <c r="D8" s="246"/>
      <c r="E8" s="246"/>
      <c r="F8" s="246"/>
      <c r="H8" s="224"/>
      <c r="I8" s="245"/>
      <c r="J8" s="224"/>
      <c r="K8" s="246"/>
      <c r="L8" s="246"/>
      <c r="M8" s="246"/>
    </row>
    <row r="9" spans="1:13" ht="16.5" customHeight="1">
      <c r="A9" s="232" t="s">
        <v>84</v>
      </c>
      <c r="B9" s="233"/>
      <c r="C9" s="234"/>
      <c r="D9" s="224"/>
      <c r="E9" s="224"/>
      <c r="F9" s="224"/>
      <c r="H9" s="232" t="s">
        <v>84</v>
      </c>
      <c r="I9" s="233"/>
      <c r="J9" s="234"/>
      <c r="K9" s="224"/>
      <c r="L9" s="224"/>
      <c r="M9" s="224"/>
    </row>
    <row r="10" spans="1:13" ht="16.5" customHeight="1">
      <c r="A10" s="235" t="s">
        <v>63</v>
      </c>
      <c r="B10" s="236"/>
      <c r="C10" s="237"/>
      <c r="D10" s="244"/>
      <c r="E10" s="244"/>
      <c r="F10" s="244"/>
      <c r="H10" s="235" t="s">
        <v>63</v>
      </c>
      <c r="I10" s="236"/>
      <c r="J10" s="237"/>
      <c r="K10" s="244"/>
      <c r="L10" s="244"/>
      <c r="M10" s="244"/>
    </row>
    <row r="11" spans="1:13" ht="16.5" customHeight="1">
      <c r="A11" s="238"/>
      <c r="B11" s="239"/>
      <c r="C11" s="240"/>
      <c r="D11" s="244"/>
      <c r="E11" s="244"/>
      <c r="F11" s="244"/>
      <c r="H11" s="238"/>
      <c r="I11" s="239"/>
      <c r="J11" s="240"/>
      <c r="K11" s="244"/>
      <c r="L11" s="244"/>
      <c r="M11" s="244"/>
    </row>
    <row r="12" spans="1:13" ht="16.5" customHeight="1">
      <c r="A12" s="241"/>
      <c r="B12" s="242"/>
      <c r="C12" s="243"/>
      <c r="D12" s="244"/>
      <c r="E12" s="244"/>
      <c r="F12" s="244"/>
      <c r="H12" s="241"/>
      <c r="I12" s="242"/>
      <c r="J12" s="243"/>
      <c r="K12" s="244"/>
      <c r="L12" s="244"/>
      <c r="M12" s="244"/>
    </row>
    <row r="14" spans="1:13" s="54" customFormat="1" ht="16.5" customHeight="1">
      <c r="A14" s="222" t="s">
        <v>83</v>
      </c>
      <c r="B14" s="222"/>
      <c r="C14" s="222"/>
      <c r="D14" s="222"/>
      <c r="E14" s="222"/>
      <c r="F14" s="222"/>
      <c r="H14" s="222" t="s">
        <v>83</v>
      </c>
      <c r="I14" s="222"/>
      <c r="J14" s="222"/>
      <c r="K14" s="222"/>
      <c r="L14" s="222"/>
      <c r="M14" s="222"/>
    </row>
    <row r="15" spans="1:13" s="54" customFormat="1" ht="16.5" customHeight="1">
      <c r="A15" s="222"/>
      <c r="B15" s="222"/>
      <c r="C15" s="222"/>
      <c r="D15" s="222"/>
      <c r="E15" s="222"/>
      <c r="F15" s="222"/>
      <c r="H15" s="222"/>
      <c r="I15" s="222"/>
      <c r="J15" s="222"/>
      <c r="K15" s="222"/>
      <c r="L15" s="222"/>
      <c r="M15" s="222"/>
    </row>
    <row r="16" spans="1:13" ht="16.5" customHeight="1">
      <c r="A16" s="223" t="s">
        <v>47</v>
      </c>
      <c r="B16" s="223"/>
      <c r="C16" s="223"/>
      <c r="D16" s="223"/>
      <c r="E16" s="223"/>
      <c r="F16" s="223"/>
      <c r="H16" s="223" t="s">
        <v>47</v>
      </c>
      <c r="I16" s="223"/>
      <c r="J16" s="223"/>
      <c r="K16" s="223"/>
      <c r="L16" s="223"/>
      <c r="M16" s="223"/>
    </row>
    <row r="17" spans="1:13" ht="16.5" customHeight="1">
      <c r="A17" s="223"/>
      <c r="B17" s="223"/>
      <c r="C17" s="223"/>
      <c r="D17" s="223"/>
      <c r="E17" s="223"/>
      <c r="F17" s="223"/>
      <c r="H17" s="223"/>
      <c r="I17" s="223"/>
      <c r="J17" s="223"/>
      <c r="K17" s="223"/>
      <c r="L17" s="223"/>
      <c r="M17" s="223"/>
    </row>
    <row r="18" spans="1:13" ht="16.5" customHeight="1">
      <c r="A18" s="224" t="s">
        <v>48</v>
      </c>
      <c r="B18" s="225">
        <f>入場許可名簿!$B$7</f>
        <v>0</v>
      </c>
      <c r="C18" s="226"/>
      <c r="D18" s="227"/>
      <c r="E18" s="224" t="s">
        <v>49</v>
      </c>
      <c r="F18" s="231">
        <v>3</v>
      </c>
      <c r="H18" s="224" t="s">
        <v>48</v>
      </c>
      <c r="I18" s="225">
        <f>入場許可名簿!$B$7</f>
        <v>0</v>
      </c>
      <c r="J18" s="226"/>
      <c r="K18" s="227"/>
      <c r="L18" s="224" t="s">
        <v>49</v>
      </c>
      <c r="M18" s="231">
        <v>4</v>
      </c>
    </row>
    <row r="19" spans="1:13" ht="16.5" customHeight="1">
      <c r="A19" s="224"/>
      <c r="B19" s="228"/>
      <c r="C19" s="229"/>
      <c r="D19" s="230"/>
      <c r="E19" s="224"/>
      <c r="F19" s="231"/>
      <c r="H19" s="224"/>
      <c r="I19" s="228"/>
      <c r="J19" s="229"/>
      <c r="K19" s="230"/>
      <c r="L19" s="224"/>
      <c r="M19" s="231"/>
    </row>
    <row r="20" spans="1:13" ht="16.5" customHeight="1">
      <c r="A20" s="224" t="s">
        <v>50</v>
      </c>
      <c r="B20" s="245">
        <f>入場許可名簿!C9</f>
        <v>0</v>
      </c>
      <c r="C20" s="224" t="s">
        <v>51</v>
      </c>
      <c r="D20" s="246">
        <f>入場許可名簿!$D$9</f>
        <v>0</v>
      </c>
      <c r="E20" s="246"/>
      <c r="F20" s="246"/>
      <c r="H20" s="224" t="s">
        <v>50</v>
      </c>
      <c r="I20" s="245">
        <f>入場許可名簿!C10</f>
        <v>0</v>
      </c>
      <c r="J20" s="224" t="s">
        <v>51</v>
      </c>
      <c r="K20" s="246">
        <f>入場許可名簿!$D$10</f>
        <v>0</v>
      </c>
      <c r="L20" s="246"/>
      <c r="M20" s="246"/>
    </row>
    <row r="21" spans="1:13" ht="16.5" customHeight="1">
      <c r="A21" s="224"/>
      <c r="B21" s="245"/>
      <c r="C21" s="224"/>
      <c r="D21" s="246"/>
      <c r="E21" s="246"/>
      <c r="F21" s="246"/>
      <c r="H21" s="224"/>
      <c r="I21" s="245"/>
      <c r="J21" s="224"/>
      <c r="K21" s="246"/>
      <c r="L21" s="246"/>
      <c r="M21" s="246"/>
    </row>
    <row r="22" spans="1:13" ht="16.5" customHeight="1">
      <c r="A22" s="232" t="s">
        <v>84</v>
      </c>
      <c r="B22" s="233"/>
      <c r="C22" s="234"/>
      <c r="D22" s="224"/>
      <c r="E22" s="224"/>
      <c r="F22" s="224"/>
      <c r="H22" s="232" t="s">
        <v>84</v>
      </c>
      <c r="I22" s="233"/>
      <c r="J22" s="234"/>
      <c r="K22" s="224"/>
      <c r="L22" s="224"/>
      <c r="M22" s="224"/>
    </row>
    <row r="23" spans="1:13" ht="16.5" customHeight="1">
      <c r="A23" s="235" t="s">
        <v>63</v>
      </c>
      <c r="B23" s="236"/>
      <c r="C23" s="237"/>
      <c r="D23" s="244"/>
      <c r="E23" s="244"/>
      <c r="F23" s="244"/>
      <c r="H23" s="235" t="s">
        <v>63</v>
      </c>
      <c r="I23" s="236"/>
      <c r="J23" s="237"/>
      <c r="K23" s="244"/>
      <c r="L23" s="244"/>
      <c r="M23" s="244"/>
    </row>
    <row r="24" spans="1:13" ht="16.5" customHeight="1">
      <c r="A24" s="238"/>
      <c r="B24" s="239"/>
      <c r="C24" s="240"/>
      <c r="D24" s="244"/>
      <c r="E24" s="244"/>
      <c r="F24" s="244"/>
      <c r="H24" s="238"/>
      <c r="I24" s="239"/>
      <c r="J24" s="240"/>
      <c r="K24" s="244"/>
      <c r="L24" s="244"/>
      <c r="M24" s="244"/>
    </row>
    <row r="25" spans="1:13" ht="16.5" customHeight="1">
      <c r="A25" s="241"/>
      <c r="B25" s="242"/>
      <c r="C25" s="243"/>
      <c r="D25" s="244"/>
      <c r="E25" s="244"/>
      <c r="F25" s="244"/>
      <c r="H25" s="241"/>
      <c r="I25" s="242"/>
      <c r="J25" s="243"/>
      <c r="K25" s="244"/>
      <c r="L25" s="244"/>
      <c r="M25" s="244"/>
    </row>
    <row r="27" spans="1:13" s="54" customFormat="1" ht="16.5" customHeight="1">
      <c r="A27" s="222" t="s">
        <v>83</v>
      </c>
      <c r="B27" s="222"/>
      <c r="C27" s="222"/>
      <c r="D27" s="222"/>
      <c r="E27" s="222"/>
      <c r="F27" s="222"/>
      <c r="H27" s="222" t="s">
        <v>83</v>
      </c>
      <c r="I27" s="222"/>
      <c r="J27" s="222"/>
      <c r="K27" s="222"/>
      <c r="L27" s="222"/>
      <c r="M27" s="222"/>
    </row>
    <row r="28" spans="1:13" s="54" customFormat="1" ht="16.5" customHeight="1">
      <c r="A28" s="222"/>
      <c r="B28" s="222"/>
      <c r="C28" s="222"/>
      <c r="D28" s="222"/>
      <c r="E28" s="222"/>
      <c r="F28" s="222"/>
      <c r="H28" s="222"/>
      <c r="I28" s="222"/>
      <c r="J28" s="222"/>
      <c r="K28" s="222"/>
      <c r="L28" s="222"/>
      <c r="M28" s="222"/>
    </row>
    <row r="29" spans="1:13" ht="16.5" customHeight="1">
      <c r="A29" s="223" t="s">
        <v>47</v>
      </c>
      <c r="B29" s="223"/>
      <c r="C29" s="223"/>
      <c r="D29" s="223"/>
      <c r="E29" s="223"/>
      <c r="F29" s="223"/>
      <c r="H29" s="223" t="s">
        <v>47</v>
      </c>
      <c r="I29" s="223"/>
      <c r="J29" s="223"/>
      <c r="K29" s="223"/>
      <c r="L29" s="223"/>
      <c r="M29" s="223"/>
    </row>
    <row r="30" spans="1:13" ht="16.5" customHeight="1">
      <c r="A30" s="223"/>
      <c r="B30" s="223"/>
      <c r="C30" s="223"/>
      <c r="D30" s="223"/>
      <c r="E30" s="223"/>
      <c r="F30" s="223"/>
      <c r="H30" s="223"/>
      <c r="I30" s="223"/>
      <c r="J30" s="223"/>
      <c r="K30" s="223"/>
      <c r="L30" s="223"/>
      <c r="M30" s="223"/>
    </row>
    <row r="31" spans="1:13" ht="16.5" customHeight="1">
      <c r="A31" s="224" t="s">
        <v>48</v>
      </c>
      <c r="B31" s="225">
        <f>入場許可名簿!$B$7</f>
        <v>0</v>
      </c>
      <c r="C31" s="226"/>
      <c r="D31" s="227"/>
      <c r="E31" s="224" t="s">
        <v>49</v>
      </c>
      <c r="F31" s="231">
        <v>5</v>
      </c>
      <c r="H31" s="224" t="s">
        <v>48</v>
      </c>
      <c r="I31" s="225">
        <f>入場許可名簿!$B$7</f>
        <v>0</v>
      </c>
      <c r="J31" s="226"/>
      <c r="K31" s="227"/>
      <c r="L31" s="224" t="s">
        <v>49</v>
      </c>
      <c r="M31" s="231">
        <v>6</v>
      </c>
    </row>
    <row r="32" spans="1:13" ht="16.5" customHeight="1">
      <c r="A32" s="224"/>
      <c r="B32" s="228"/>
      <c r="C32" s="229"/>
      <c r="D32" s="230"/>
      <c r="E32" s="224"/>
      <c r="F32" s="231"/>
      <c r="H32" s="224"/>
      <c r="I32" s="228"/>
      <c r="J32" s="229"/>
      <c r="K32" s="230"/>
      <c r="L32" s="224"/>
      <c r="M32" s="231"/>
    </row>
    <row r="33" spans="1:13" ht="16.5" customHeight="1">
      <c r="A33" s="224" t="s">
        <v>50</v>
      </c>
      <c r="B33" s="245">
        <f>入場許可名簿!C11</f>
        <v>0</v>
      </c>
      <c r="C33" s="224" t="s">
        <v>51</v>
      </c>
      <c r="D33" s="246">
        <f>入場許可名簿!$D$11</f>
        <v>0</v>
      </c>
      <c r="E33" s="246"/>
      <c r="F33" s="246"/>
      <c r="H33" s="224" t="s">
        <v>50</v>
      </c>
      <c r="I33" s="245">
        <f>入場許可名簿!C12</f>
        <v>0</v>
      </c>
      <c r="J33" s="224" t="s">
        <v>51</v>
      </c>
      <c r="K33" s="246">
        <f>入場許可名簿!$D$12</f>
        <v>0</v>
      </c>
      <c r="L33" s="246"/>
      <c r="M33" s="246"/>
    </row>
    <row r="34" spans="1:13" ht="16.5" customHeight="1">
      <c r="A34" s="224"/>
      <c r="B34" s="245"/>
      <c r="C34" s="224"/>
      <c r="D34" s="246"/>
      <c r="E34" s="246"/>
      <c r="F34" s="246"/>
      <c r="H34" s="224"/>
      <c r="I34" s="245"/>
      <c r="J34" s="224"/>
      <c r="K34" s="246"/>
      <c r="L34" s="246"/>
      <c r="M34" s="246"/>
    </row>
    <row r="35" spans="1:13" ht="16.5" customHeight="1">
      <c r="A35" s="232" t="s">
        <v>84</v>
      </c>
      <c r="B35" s="233"/>
      <c r="C35" s="234"/>
      <c r="D35" s="224"/>
      <c r="E35" s="224"/>
      <c r="F35" s="224"/>
      <c r="H35" s="232" t="s">
        <v>84</v>
      </c>
      <c r="I35" s="233"/>
      <c r="J35" s="234"/>
      <c r="K35" s="224"/>
      <c r="L35" s="224"/>
      <c r="M35" s="224"/>
    </row>
    <row r="36" spans="1:13" ht="16.5" customHeight="1">
      <c r="A36" s="235" t="s">
        <v>63</v>
      </c>
      <c r="B36" s="236"/>
      <c r="C36" s="237"/>
      <c r="D36" s="244"/>
      <c r="E36" s="244"/>
      <c r="F36" s="244"/>
      <c r="H36" s="235" t="s">
        <v>63</v>
      </c>
      <c r="I36" s="236"/>
      <c r="J36" s="237"/>
      <c r="K36" s="244"/>
      <c r="L36" s="244"/>
      <c r="M36" s="244"/>
    </row>
    <row r="37" spans="1:13" ht="16.5" customHeight="1">
      <c r="A37" s="238"/>
      <c r="B37" s="239"/>
      <c r="C37" s="240"/>
      <c r="D37" s="244"/>
      <c r="E37" s="244"/>
      <c r="F37" s="244"/>
      <c r="H37" s="238"/>
      <c r="I37" s="239"/>
      <c r="J37" s="240"/>
      <c r="K37" s="244"/>
      <c r="L37" s="244"/>
      <c r="M37" s="244"/>
    </row>
    <row r="38" spans="1:13" ht="16.5" customHeight="1">
      <c r="A38" s="241"/>
      <c r="B38" s="242"/>
      <c r="C38" s="243"/>
      <c r="D38" s="244"/>
      <c r="E38" s="244"/>
      <c r="F38" s="244"/>
      <c r="H38" s="241"/>
      <c r="I38" s="242"/>
      <c r="J38" s="243"/>
      <c r="K38" s="244"/>
      <c r="L38" s="244"/>
      <c r="M38" s="244"/>
    </row>
    <row r="40" spans="1:13" s="54" customFormat="1" ht="16.5" customHeight="1">
      <c r="A40" s="222" t="s">
        <v>83</v>
      </c>
      <c r="B40" s="222"/>
      <c r="C40" s="222"/>
      <c r="D40" s="222"/>
      <c r="E40" s="222"/>
      <c r="F40" s="222"/>
      <c r="H40" s="222" t="s">
        <v>83</v>
      </c>
      <c r="I40" s="222"/>
      <c r="J40" s="222"/>
      <c r="K40" s="222"/>
      <c r="L40" s="222"/>
      <c r="M40" s="222"/>
    </row>
    <row r="41" spans="1:13" s="54" customFormat="1" ht="16.5" customHeight="1">
      <c r="A41" s="222"/>
      <c r="B41" s="222"/>
      <c r="C41" s="222"/>
      <c r="D41" s="222"/>
      <c r="E41" s="222"/>
      <c r="F41" s="222"/>
      <c r="H41" s="222"/>
      <c r="I41" s="222"/>
      <c r="J41" s="222"/>
      <c r="K41" s="222"/>
      <c r="L41" s="222"/>
      <c r="M41" s="222"/>
    </row>
    <row r="42" spans="1:13" ht="16.5" customHeight="1">
      <c r="A42" s="223" t="s">
        <v>47</v>
      </c>
      <c r="B42" s="223"/>
      <c r="C42" s="223"/>
      <c r="D42" s="223"/>
      <c r="E42" s="223"/>
      <c r="F42" s="223"/>
      <c r="H42" s="223" t="s">
        <v>47</v>
      </c>
      <c r="I42" s="223"/>
      <c r="J42" s="223"/>
      <c r="K42" s="223"/>
      <c r="L42" s="223"/>
      <c r="M42" s="223"/>
    </row>
    <row r="43" spans="1:13" ht="16.5" customHeight="1">
      <c r="A43" s="223"/>
      <c r="B43" s="223"/>
      <c r="C43" s="223"/>
      <c r="D43" s="223"/>
      <c r="E43" s="223"/>
      <c r="F43" s="223"/>
      <c r="H43" s="223"/>
      <c r="I43" s="223"/>
      <c r="J43" s="223"/>
      <c r="K43" s="223"/>
      <c r="L43" s="223"/>
      <c r="M43" s="223"/>
    </row>
    <row r="44" spans="1:13" ht="16.5" customHeight="1">
      <c r="A44" s="224" t="s">
        <v>48</v>
      </c>
      <c r="B44" s="225">
        <f>入場許可名簿!$B$7</f>
        <v>0</v>
      </c>
      <c r="C44" s="226"/>
      <c r="D44" s="227"/>
      <c r="E44" s="224" t="s">
        <v>49</v>
      </c>
      <c r="F44" s="231">
        <v>7</v>
      </c>
      <c r="H44" s="224" t="s">
        <v>48</v>
      </c>
      <c r="I44" s="225">
        <f>入場許可名簿!$B$7</f>
        <v>0</v>
      </c>
      <c r="J44" s="226"/>
      <c r="K44" s="227"/>
      <c r="L44" s="224" t="s">
        <v>49</v>
      </c>
      <c r="M44" s="231">
        <v>8</v>
      </c>
    </row>
    <row r="45" spans="1:13" ht="16.5" customHeight="1">
      <c r="A45" s="224"/>
      <c r="B45" s="228"/>
      <c r="C45" s="229"/>
      <c r="D45" s="230"/>
      <c r="E45" s="224"/>
      <c r="F45" s="231"/>
      <c r="H45" s="224"/>
      <c r="I45" s="228"/>
      <c r="J45" s="229"/>
      <c r="K45" s="230"/>
      <c r="L45" s="224"/>
      <c r="M45" s="231"/>
    </row>
    <row r="46" spans="1:13" ht="16.5" customHeight="1">
      <c r="A46" s="224" t="s">
        <v>50</v>
      </c>
      <c r="B46" s="245">
        <f>入場許可名簿!C13</f>
        <v>0</v>
      </c>
      <c r="C46" s="224" t="s">
        <v>51</v>
      </c>
      <c r="D46" s="246">
        <f>入場許可名簿!$D$13</f>
        <v>0</v>
      </c>
      <c r="E46" s="246"/>
      <c r="F46" s="246"/>
      <c r="H46" s="224" t="s">
        <v>50</v>
      </c>
      <c r="I46" s="245">
        <f>入場許可名簿!C14</f>
        <v>0</v>
      </c>
      <c r="J46" s="224" t="s">
        <v>51</v>
      </c>
      <c r="K46" s="246">
        <f>入場許可名簿!$D$14</f>
        <v>0</v>
      </c>
      <c r="L46" s="246"/>
      <c r="M46" s="246"/>
    </row>
    <row r="47" spans="1:13" ht="16.5" customHeight="1">
      <c r="A47" s="224"/>
      <c r="B47" s="245"/>
      <c r="C47" s="224"/>
      <c r="D47" s="246"/>
      <c r="E47" s="246"/>
      <c r="F47" s="246"/>
      <c r="H47" s="224"/>
      <c r="I47" s="245"/>
      <c r="J47" s="224"/>
      <c r="K47" s="246"/>
      <c r="L47" s="246"/>
      <c r="M47" s="246"/>
    </row>
    <row r="48" spans="1:13" ht="16.5" customHeight="1">
      <c r="A48" s="232" t="s">
        <v>84</v>
      </c>
      <c r="B48" s="233"/>
      <c r="C48" s="234"/>
      <c r="D48" s="224"/>
      <c r="E48" s="224"/>
      <c r="F48" s="224"/>
      <c r="H48" s="232" t="s">
        <v>84</v>
      </c>
      <c r="I48" s="233"/>
      <c r="J48" s="234"/>
      <c r="K48" s="224"/>
      <c r="L48" s="224"/>
      <c r="M48" s="224"/>
    </row>
    <row r="49" spans="1:13" ht="16.5" customHeight="1">
      <c r="A49" s="235" t="s">
        <v>63</v>
      </c>
      <c r="B49" s="236"/>
      <c r="C49" s="237"/>
      <c r="D49" s="244"/>
      <c r="E49" s="244"/>
      <c r="F49" s="244"/>
      <c r="H49" s="235" t="s">
        <v>63</v>
      </c>
      <c r="I49" s="236"/>
      <c r="J49" s="237"/>
      <c r="K49" s="244"/>
      <c r="L49" s="244"/>
      <c r="M49" s="244"/>
    </row>
    <row r="50" spans="1:13" ht="16.5" customHeight="1">
      <c r="A50" s="238"/>
      <c r="B50" s="239"/>
      <c r="C50" s="240"/>
      <c r="D50" s="244"/>
      <c r="E50" s="244"/>
      <c r="F50" s="244"/>
      <c r="H50" s="238"/>
      <c r="I50" s="239"/>
      <c r="J50" s="240"/>
      <c r="K50" s="244"/>
      <c r="L50" s="244"/>
      <c r="M50" s="244"/>
    </row>
    <row r="51" spans="1:13" ht="16.5" customHeight="1">
      <c r="A51" s="241"/>
      <c r="B51" s="242"/>
      <c r="C51" s="243"/>
      <c r="D51" s="244"/>
      <c r="E51" s="244"/>
      <c r="F51" s="244"/>
      <c r="H51" s="241"/>
      <c r="I51" s="242"/>
      <c r="J51" s="243"/>
      <c r="K51" s="244"/>
      <c r="L51" s="244"/>
      <c r="M51" s="244"/>
    </row>
    <row r="52" spans="1:13" ht="7.35" customHeight="1">
      <c r="A52" s="69"/>
      <c r="B52" s="70"/>
      <c r="C52" s="71"/>
      <c r="D52" s="72"/>
      <c r="E52" s="72"/>
      <c r="F52" s="72"/>
      <c r="H52" s="69"/>
      <c r="I52" s="70"/>
      <c r="J52" s="71"/>
      <c r="K52" s="72"/>
      <c r="L52" s="72"/>
      <c r="M52" s="72"/>
    </row>
    <row r="53" spans="1:13" s="54" customFormat="1" ht="16.5" customHeight="1">
      <c r="A53" s="222" t="s">
        <v>83</v>
      </c>
      <c r="B53" s="222"/>
      <c r="C53" s="222"/>
      <c r="D53" s="222"/>
      <c r="E53" s="222"/>
      <c r="F53" s="222"/>
      <c r="H53" s="222" t="s">
        <v>83</v>
      </c>
      <c r="I53" s="222"/>
      <c r="J53" s="222"/>
      <c r="K53" s="222"/>
      <c r="L53" s="222"/>
      <c r="M53" s="222"/>
    </row>
    <row r="54" spans="1:13" s="54" customFormat="1" ht="16.5" customHeight="1">
      <c r="A54" s="222"/>
      <c r="B54" s="222"/>
      <c r="C54" s="222"/>
      <c r="D54" s="222"/>
      <c r="E54" s="222"/>
      <c r="F54" s="222"/>
      <c r="H54" s="222"/>
      <c r="I54" s="222"/>
      <c r="J54" s="222"/>
      <c r="K54" s="222"/>
      <c r="L54" s="222"/>
      <c r="M54" s="222"/>
    </row>
    <row r="55" spans="1:13" ht="16.5" customHeight="1">
      <c r="A55" s="223" t="s">
        <v>47</v>
      </c>
      <c r="B55" s="223"/>
      <c r="C55" s="223"/>
      <c r="D55" s="223"/>
      <c r="E55" s="223"/>
      <c r="F55" s="223"/>
      <c r="H55" s="223" t="s">
        <v>47</v>
      </c>
      <c r="I55" s="223"/>
      <c r="J55" s="223"/>
      <c r="K55" s="223"/>
      <c r="L55" s="223"/>
      <c r="M55" s="223"/>
    </row>
    <row r="56" spans="1:13" ht="16.5" customHeight="1">
      <c r="A56" s="223"/>
      <c r="B56" s="223"/>
      <c r="C56" s="223"/>
      <c r="D56" s="223"/>
      <c r="E56" s="223"/>
      <c r="F56" s="223"/>
      <c r="H56" s="223"/>
      <c r="I56" s="223"/>
      <c r="J56" s="223"/>
      <c r="K56" s="223"/>
      <c r="L56" s="223"/>
      <c r="M56" s="223"/>
    </row>
    <row r="57" spans="1:13" ht="16.5" customHeight="1">
      <c r="A57" s="224" t="s">
        <v>48</v>
      </c>
      <c r="B57" s="225">
        <f>入場許可名簿!$B$7</f>
        <v>0</v>
      </c>
      <c r="C57" s="226"/>
      <c r="D57" s="227"/>
      <c r="E57" s="224" t="s">
        <v>49</v>
      </c>
      <c r="F57" s="231">
        <v>9</v>
      </c>
      <c r="H57" s="224" t="s">
        <v>48</v>
      </c>
      <c r="I57" s="225">
        <f>入場許可名簿!$B$7</f>
        <v>0</v>
      </c>
      <c r="J57" s="226"/>
      <c r="K57" s="227"/>
      <c r="L57" s="224" t="s">
        <v>49</v>
      </c>
      <c r="M57" s="231">
        <v>10</v>
      </c>
    </row>
    <row r="58" spans="1:13" ht="16.5" customHeight="1">
      <c r="A58" s="224"/>
      <c r="B58" s="228"/>
      <c r="C58" s="229"/>
      <c r="D58" s="230"/>
      <c r="E58" s="224"/>
      <c r="F58" s="231"/>
      <c r="H58" s="224"/>
      <c r="I58" s="228"/>
      <c r="J58" s="229"/>
      <c r="K58" s="230"/>
      <c r="L58" s="224"/>
      <c r="M58" s="231"/>
    </row>
    <row r="59" spans="1:13" ht="16.5" customHeight="1">
      <c r="A59" s="224" t="s">
        <v>50</v>
      </c>
      <c r="B59" s="245">
        <f>入場許可名簿!C15</f>
        <v>0</v>
      </c>
      <c r="C59" s="224" t="s">
        <v>51</v>
      </c>
      <c r="D59" s="246">
        <f>入場許可名簿!$D$15</f>
        <v>0</v>
      </c>
      <c r="E59" s="246"/>
      <c r="F59" s="246"/>
      <c r="H59" s="224" t="s">
        <v>50</v>
      </c>
      <c r="I59" s="245">
        <f>入場許可名簿!C16</f>
        <v>0</v>
      </c>
      <c r="J59" s="224" t="s">
        <v>51</v>
      </c>
      <c r="K59" s="246">
        <f>入場許可名簿!$D$16</f>
        <v>0</v>
      </c>
      <c r="L59" s="246"/>
      <c r="M59" s="246"/>
    </row>
    <row r="60" spans="1:13" ht="16.5" customHeight="1">
      <c r="A60" s="224"/>
      <c r="B60" s="245"/>
      <c r="C60" s="224"/>
      <c r="D60" s="246"/>
      <c r="E60" s="246"/>
      <c r="F60" s="246"/>
      <c r="H60" s="224"/>
      <c r="I60" s="245"/>
      <c r="J60" s="224"/>
      <c r="K60" s="246"/>
      <c r="L60" s="246"/>
      <c r="M60" s="246"/>
    </row>
    <row r="61" spans="1:13" ht="16.5" customHeight="1">
      <c r="A61" s="232" t="s">
        <v>84</v>
      </c>
      <c r="B61" s="233"/>
      <c r="C61" s="234"/>
      <c r="D61" s="224"/>
      <c r="E61" s="224"/>
      <c r="F61" s="224"/>
      <c r="H61" s="232" t="s">
        <v>84</v>
      </c>
      <c r="I61" s="233"/>
      <c r="J61" s="234"/>
      <c r="K61" s="224"/>
      <c r="L61" s="224"/>
      <c r="M61" s="224"/>
    </row>
    <row r="62" spans="1:13" ht="16.5" customHeight="1">
      <c r="A62" s="235" t="s">
        <v>63</v>
      </c>
      <c r="B62" s="236"/>
      <c r="C62" s="237"/>
      <c r="D62" s="244"/>
      <c r="E62" s="244"/>
      <c r="F62" s="244"/>
      <c r="H62" s="235" t="s">
        <v>63</v>
      </c>
      <c r="I62" s="236"/>
      <c r="J62" s="237"/>
      <c r="K62" s="244"/>
      <c r="L62" s="244"/>
      <c r="M62" s="244"/>
    </row>
    <row r="63" spans="1:13" ht="16.5" customHeight="1">
      <c r="A63" s="238"/>
      <c r="B63" s="239"/>
      <c r="C63" s="240"/>
      <c r="D63" s="244"/>
      <c r="E63" s="244"/>
      <c r="F63" s="244"/>
      <c r="H63" s="238"/>
      <c r="I63" s="239"/>
      <c r="J63" s="240"/>
      <c r="K63" s="244"/>
      <c r="L63" s="244"/>
      <c r="M63" s="244"/>
    </row>
    <row r="64" spans="1:13" ht="16.5" customHeight="1">
      <c r="A64" s="241"/>
      <c r="B64" s="242"/>
      <c r="C64" s="243"/>
      <c r="D64" s="244"/>
      <c r="E64" s="244"/>
      <c r="F64" s="244"/>
      <c r="H64" s="241"/>
      <c r="I64" s="242"/>
      <c r="J64" s="243"/>
      <c r="K64" s="244"/>
      <c r="L64" s="244"/>
      <c r="M64" s="244"/>
    </row>
    <row r="66" spans="1:13" s="54" customFormat="1" ht="16.5" customHeight="1">
      <c r="A66" s="222" t="s">
        <v>83</v>
      </c>
      <c r="B66" s="222"/>
      <c r="C66" s="222"/>
      <c r="D66" s="222"/>
      <c r="E66" s="222"/>
      <c r="F66" s="222"/>
      <c r="H66" s="222" t="s">
        <v>83</v>
      </c>
      <c r="I66" s="222"/>
      <c r="J66" s="222"/>
      <c r="K66" s="222"/>
      <c r="L66" s="222"/>
      <c r="M66" s="222"/>
    </row>
    <row r="67" spans="1:13" s="54" customFormat="1" ht="16.5" customHeight="1">
      <c r="A67" s="222"/>
      <c r="B67" s="222"/>
      <c r="C67" s="222"/>
      <c r="D67" s="222"/>
      <c r="E67" s="222"/>
      <c r="F67" s="222"/>
      <c r="H67" s="222"/>
      <c r="I67" s="222"/>
      <c r="J67" s="222"/>
      <c r="K67" s="222"/>
      <c r="L67" s="222"/>
      <c r="M67" s="222"/>
    </row>
    <row r="68" spans="1:13" ht="16.5" customHeight="1">
      <c r="A68" s="223" t="s">
        <v>47</v>
      </c>
      <c r="B68" s="223"/>
      <c r="C68" s="223"/>
      <c r="D68" s="223"/>
      <c r="E68" s="223"/>
      <c r="F68" s="223"/>
      <c r="H68" s="223" t="s">
        <v>47</v>
      </c>
      <c r="I68" s="223"/>
      <c r="J68" s="223"/>
      <c r="K68" s="223"/>
      <c r="L68" s="223"/>
      <c r="M68" s="223"/>
    </row>
    <row r="69" spans="1:13" ht="16.5" customHeight="1">
      <c r="A69" s="223"/>
      <c r="B69" s="223"/>
      <c r="C69" s="223"/>
      <c r="D69" s="223"/>
      <c r="E69" s="223"/>
      <c r="F69" s="223"/>
      <c r="H69" s="223"/>
      <c r="I69" s="223"/>
      <c r="J69" s="223"/>
      <c r="K69" s="223"/>
      <c r="L69" s="223"/>
      <c r="M69" s="223"/>
    </row>
    <row r="70" spans="1:13" ht="16.5" customHeight="1">
      <c r="A70" s="224" t="s">
        <v>48</v>
      </c>
      <c r="B70" s="225">
        <f>入場許可名簿!$B$7</f>
        <v>0</v>
      </c>
      <c r="C70" s="226"/>
      <c r="D70" s="227"/>
      <c r="E70" s="224" t="s">
        <v>49</v>
      </c>
      <c r="F70" s="231">
        <v>11</v>
      </c>
      <c r="H70" s="224" t="s">
        <v>48</v>
      </c>
      <c r="I70" s="225">
        <f>入場許可名簿!$B$7</f>
        <v>0</v>
      </c>
      <c r="J70" s="226"/>
      <c r="K70" s="227"/>
      <c r="L70" s="224" t="s">
        <v>49</v>
      </c>
      <c r="M70" s="231">
        <v>12</v>
      </c>
    </row>
    <row r="71" spans="1:13" ht="16.5" customHeight="1">
      <c r="A71" s="224"/>
      <c r="B71" s="228"/>
      <c r="C71" s="229"/>
      <c r="D71" s="230"/>
      <c r="E71" s="224"/>
      <c r="F71" s="231"/>
      <c r="H71" s="224"/>
      <c r="I71" s="228"/>
      <c r="J71" s="229"/>
      <c r="K71" s="230"/>
      <c r="L71" s="224"/>
      <c r="M71" s="231"/>
    </row>
    <row r="72" spans="1:13" ht="16.5" customHeight="1">
      <c r="A72" s="224" t="s">
        <v>50</v>
      </c>
      <c r="B72" s="245">
        <f>入場許可名簿!C17</f>
        <v>0</v>
      </c>
      <c r="C72" s="224" t="s">
        <v>51</v>
      </c>
      <c r="D72" s="246">
        <f>入場許可名簿!$D$17</f>
        <v>0</v>
      </c>
      <c r="E72" s="246"/>
      <c r="F72" s="246"/>
      <c r="H72" s="224" t="s">
        <v>50</v>
      </c>
      <c r="I72" s="245">
        <f>入場許可名簿!C18</f>
        <v>0</v>
      </c>
      <c r="J72" s="224" t="s">
        <v>51</v>
      </c>
      <c r="K72" s="246">
        <f>入場許可名簿!$D$18</f>
        <v>0</v>
      </c>
      <c r="L72" s="246"/>
      <c r="M72" s="246"/>
    </row>
    <row r="73" spans="1:13" ht="16.5" customHeight="1">
      <c r="A73" s="224"/>
      <c r="B73" s="245"/>
      <c r="C73" s="224"/>
      <c r="D73" s="246"/>
      <c r="E73" s="246"/>
      <c r="F73" s="246"/>
      <c r="H73" s="224"/>
      <c r="I73" s="245"/>
      <c r="J73" s="224"/>
      <c r="K73" s="246"/>
      <c r="L73" s="246"/>
      <c r="M73" s="246"/>
    </row>
    <row r="74" spans="1:13" ht="16.5" customHeight="1">
      <c r="A74" s="232" t="s">
        <v>84</v>
      </c>
      <c r="B74" s="233"/>
      <c r="C74" s="234"/>
      <c r="D74" s="224"/>
      <c r="E74" s="224"/>
      <c r="F74" s="224"/>
      <c r="H74" s="232" t="s">
        <v>84</v>
      </c>
      <c r="I74" s="233"/>
      <c r="J74" s="234"/>
      <c r="K74" s="224"/>
      <c r="L74" s="224"/>
      <c r="M74" s="224"/>
    </row>
    <row r="75" spans="1:13" ht="16.5" customHeight="1">
      <c r="A75" s="235" t="s">
        <v>63</v>
      </c>
      <c r="B75" s="236"/>
      <c r="C75" s="237"/>
      <c r="D75" s="244"/>
      <c r="E75" s="244"/>
      <c r="F75" s="244"/>
      <c r="H75" s="235" t="s">
        <v>63</v>
      </c>
      <c r="I75" s="236"/>
      <c r="J75" s="237"/>
      <c r="K75" s="244"/>
      <c r="L75" s="244"/>
      <c r="M75" s="244"/>
    </row>
    <row r="76" spans="1:13" ht="16.5" customHeight="1">
      <c r="A76" s="238"/>
      <c r="B76" s="239"/>
      <c r="C76" s="240"/>
      <c r="D76" s="244"/>
      <c r="E76" s="244"/>
      <c r="F76" s="244"/>
      <c r="H76" s="238"/>
      <c r="I76" s="239"/>
      <c r="J76" s="240"/>
      <c r="K76" s="244"/>
      <c r="L76" s="244"/>
      <c r="M76" s="244"/>
    </row>
    <row r="77" spans="1:13" ht="16.5" customHeight="1">
      <c r="A77" s="241"/>
      <c r="B77" s="242"/>
      <c r="C77" s="243"/>
      <c r="D77" s="244"/>
      <c r="E77" s="244"/>
      <c r="F77" s="244"/>
      <c r="H77" s="241"/>
      <c r="I77" s="242"/>
      <c r="J77" s="243"/>
      <c r="K77" s="244"/>
      <c r="L77" s="244"/>
      <c r="M77" s="244"/>
    </row>
    <row r="79" spans="1:13" s="54" customFormat="1" ht="16.5" customHeight="1">
      <c r="A79" s="222" t="s">
        <v>83</v>
      </c>
      <c r="B79" s="222"/>
      <c r="C79" s="222"/>
      <c r="D79" s="222"/>
      <c r="E79" s="222"/>
      <c r="F79" s="222"/>
      <c r="H79" s="222" t="s">
        <v>83</v>
      </c>
      <c r="I79" s="222"/>
      <c r="J79" s="222"/>
      <c r="K79" s="222"/>
      <c r="L79" s="222"/>
      <c r="M79" s="222"/>
    </row>
    <row r="80" spans="1:13" s="54" customFormat="1" ht="16.5" customHeight="1">
      <c r="A80" s="222"/>
      <c r="B80" s="222"/>
      <c r="C80" s="222"/>
      <c r="D80" s="222"/>
      <c r="E80" s="222"/>
      <c r="F80" s="222"/>
      <c r="H80" s="222"/>
      <c r="I80" s="222"/>
      <c r="J80" s="222"/>
      <c r="K80" s="222"/>
      <c r="L80" s="222"/>
      <c r="M80" s="222"/>
    </row>
    <row r="81" spans="1:13" ht="16.5" customHeight="1">
      <c r="A81" s="223" t="s">
        <v>47</v>
      </c>
      <c r="B81" s="223"/>
      <c r="C81" s="223"/>
      <c r="D81" s="223"/>
      <c r="E81" s="223"/>
      <c r="F81" s="223"/>
      <c r="H81" s="223" t="s">
        <v>47</v>
      </c>
      <c r="I81" s="223"/>
      <c r="J81" s="223"/>
      <c r="K81" s="223"/>
      <c r="L81" s="223"/>
      <c r="M81" s="223"/>
    </row>
    <row r="82" spans="1:13" ht="16.5" customHeight="1">
      <c r="A82" s="223"/>
      <c r="B82" s="223"/>
      <c r="C82" s="223"/>
      <c r="D82" s="223"/>
      <c r="E82" s="223"/>
      <c r="F82" s="223"/>
      <c r="H82" s="223"/>
      <c r="I82" s="223"/>
      <c r="J82" s="223"/>
      <c r="K82" s="223"/>
      <c r="L82" s="223"/>
      <c r="M82" s="223"/>
    </row>
    <row r="83" spans="1:13" ht="16.5" customHeight="1">
      <c r="A83" s="224" t="s">
        <v>48</v>
      </c>
      <c r="B83" s="225">
        <f>入場許可名簿!$B$7</f>
        <v>0</v>
      </c>
      <c r="C83" s="226"/>
      <c r="D83" s="227"/>
      <c r="E83" s="224" t="s">
        <v>49</v>
      </c>
      <c r="F83" s="231">
        <v>13</v>
      </c>
      <c r="H83" s="224" t="s">
        <v>48</v>
      </c>
      <c r="I83" s="225">
        <f>入場許可名簿!$B$7</f>
        <v>0</v>
      </c>
      <c r="J83" s="226"/>
      <c r="K83" s="227"/>
      <c r="L83" s="224" t="s">
        <v>49</v>
      </c>
      <c r="M83" s="231">
        <v>14</v>
      </c>
    </row>
    <row r="84" spans="1:13" ht="16.5" customHeight="1">
      <c r="A84" s="224"/>
      <c r="B84" s="228"/>
      <c r="C84" s="229"/>
      <c r="D84" s="230"/>
      <c r="E84" s="224"/>
      <c r="F84" s="231"/>
      <c r="H84" s="224"/>
      <c r="I84" s="228"/>
      <c r="J84" s="229"/>
      <c r="K84" s="230"/>
      <c r="L84" s="224"/>
      <c r="M84" s="231"/>
    </row>
    <row r="85" spans="1:13" ht="16.5" customHeight="1">
      <c r="A85" s="224" t="s">
        <v>50</v>
      </c>
      <c r="B85" s="245">
        <f>入場許可名簿!C19</f>
        <v>0</v>
      </c>
      <c r="C85" s="224" t="s">
        <v>51</v>
      </c>
      <c r="D85" s="246">
        <f>入場許可名簿!$D$19</f>
        <v>0</v>
      </c>
      <c r="E85" s="246"/>
      <c r="F85" s="246"/>
      <c r="H85" s="224" t="s">
        <v>50</v>
      </c>
      <c r="I85" s="245">
        <f>入場許可名簿!C20</f>
        <v>0</v>
      </c>
      <c r="J85" s="224" t="s">
        <v>51</v>
      </c>
      <c r="K85" s="246">
        <f>入場許可名簿!$D$20</f>
        <v>0</v>
      </c>
      <c r="L85" s="246"/>
      <c r="M85" s="246"/>
    </row>
    <row r="86" spans="1:13" ht="16.5" customHeight="1">
      <c r="A86" s="224"/>
      <c r="B86" s="245"/>
      <c r="C86" s="224"/>
      <c r="D86" s="246"/>
      <c r="E86" s="246"/>
      <c r="F86" s="246"/>
      <c r="H86" s="224"/>
      <c r="I86" s="245"/>
      <c r="J86" s="224"/>
      <c r="K86" s="246"/>
      <c r="L86" s="246"/>
      <c r="M86" s="246"/>
    </row>
    <row r="87" spans="1:13" ht="16.5" customHeight="1">
      <c r="A87" s="232" t="s">
        <v>84</v>
      </c>
      <c r="B87" s="233"/>
      <c r="C87" s="234"/>
      <c r="D87" s="224"/>
      <c r="E87" s="224"/>
      <c r="F87" s="224"/>
      <c r="H87" s="232" t="s">
        <v>84</v>
      </c>
      <c r="I87" s="233"/>
      <c r="J87" s="234"/>
      <c r="K87" s="224"/>
      <c r="L87" s="224"/>
      <c r="M87" s="224"/>
    </row>
    <row r="88" spans="1:13" ht="16.5" customHeight="1">
      <c r="A88" s="235" t="s">
        <v>63</v>
      </c>
      <c r="B88" s="236"/>
      <c r="C88" s="237"/>
      <c r="D88" s="244"/>
      <c r="E88" s="244"/>
      <c r="F88" s="244"/>
      <c r="H88" s="235" t="s">
        <v>63</v>
      </c>
      <c r="I88" s="236"/>
      <c r="J88" s="237"/>
      <c r="K88" s="244"/>
      <c r="L88" s="244"/>
      <c r="M88" s="244"/>
    </row>
    <row r="89" spans="1:13" ht="16.5" customHeight="1">
      <c r="A89" s="238"/>
      <c r="B89" s="239"/>
      <c r="C89" s="240"/>
      <c r="D89" s="244"/>
      <c r="E89" s="244"/>
      <c r="F89" s="244"/>
      <c r="H89" s="238"/>
      <c r="I89" s="239"/>
      <c r="J89" s="240"/>
      <c r="K89" s="244"/>
      <c r="L89" s="244"/>
      <c r="M89" s="244"/>
    </row>
    <row r="90" spans="1:13" ht="16.5" customHeight="1">
      <c r="A90" s="241"/>
      <c r="B90" s="242"/>
      <c r="C90" s="243"/>
      <c r="D90" s="244"/>
      <c r="E90" s="244"/>
      <c r="F90" s="244"/>
      <c r="H90" s="241"/>
      <c r="I90" s="242"/>
      <c r="J90" s="243"/>
      <c r="K90" s="244"/>
      <c r="L90" s="244"/>
      <c r="M90" s="244"/>
    </row>
    <row r="92" spans="1:13" s="54" customFormat="1" ht="16.5" customHeight="1">
      <c r="A92" s="222" t="s">
        <v>83</v>
      </c>
      <c r="B92" s="222"/>
      <c r="C92" s="222"/>
      <c r="D92" s="222"/>
      <c r="E92" s="222"/>
      <c r="F92" s="222"/>
      <c r="H92" s="222" t="s">
        <v>83</v>
      </c>
      <c r="I92" s="222"/>
      <c r="J92" s="222"/>
      <c r="K92" s="222"/>
      <c r="L92" s="222"/>
      <c r="M92" s="222"/>
    </row>
    <row r="93" spans="1:13" s="54" customFormat="1" ht="16.5" customHeight="1">
      <c r="A93" s="222"/>
      <c r="B93" s="222"/>
      <c r="C93" s="222"/>
      <c r="D93" s="222"/>
      <c r="E93" s="222"/>
      <c r="F93" s="222"/>
      <c r="H93" s="222"/>
      <c r="I93" s="222"/>
      <c r="J93" s="222"/>
      <c r="K93" s="222"/>
      <c r="L93" s="222"/>
      <c r="M93" s="222"/>
    </row>
    <row r="94" spans="1:13" ht="16.5" customHeight="1">
      <c r="A94" s="223" t="s">
        <v>47</v>
      </c>
      <c r="B94" s="223"/>
      <c r="C94" s="223"/>
      <c r="D94" s="223"/>
      <c r="E94" s="223"/>
      <c r="F94" s="223"/>
      <c r="H94" s="223" t="s">
        <v>47</v>
      </c>
      <c r="I94" s="223"/>
      <c r="J94" s="223"/>
      <c r="K94" s="223"/>
      <c r="L94" s="223"/>
      <c r="M94" s="223"/>
    </row>
    <row r="95" spans="1:13" ht="16.5" customHeight="1">
      <c r="A95" s="223"/>
      <c r="B95" s="223"/>
      <c r="C95" s="223"/>
      <c r="D95" s="223"/>
      <c r="E95" s="223"/>
      <c r="F95" s="223"/>
      <c r="H95" s="223"/>
      <c r="I95" s="223"/>
      <c r="J95" s="223"/>
      <c r="K95" s="223"/>
      <c r="L95" s="223"/>
      <c r="M95" s="223"/>
    </row>
    <row r="96" spans="1:13" ht="16.5" customHeight="1">
      <c r="A96" s="224" t="s">
        <v>48</v>
      </c>
      <c r="B96" s="225">
        <f>入場許可名簿!$B$7</f>
        <v>0</v>
      </c>
      <c r="C96" s="226"/>
      <c r="D96" s="227"/>
      <c r="E96" s="224" t="s">
        <v>49</v>
      </c>
      <c r="F96" s="231">
        <v>15</v>
      </c>
      <c r="H96" s="224" t="s">
        <v>48</v>
      </c>
      <c r="I96" s="225">
        <f>入場許可名簿!$B$7</f>
        <v>0</v>
      </c>
      <c r="J96" s="226"/>
      <c r="K96" s="227"/>
      <c r="L96" s="224" t="s">
        <v>49</v>
      </c>
      <c r="M96" s="231">
        <v>16</v>
      </c>
    </row>
    <row r="97" spans="1:13" ht="16.5" customHeight="1">
      <c r="A97" s="224"/>
      <c r="B97" s="228"/>
      <c r="C97" s="229"/>
      <c r="D97" s="230"/>
      <c r="E97" s="224"/>
      <c r="F97" s="231"/>
      <c r="H97" s="224"/>
      <c r="I97" s="228"/>
      <c r="J97" s="229"/>
      <c r="K97" s="230"/>
      <c r="L97" s="224"/>
      <c r="M97" s="231"/>
    </row>
    <row r="98" spans="1:13" ht="16.5" customHeight="1">
      <c r="A98" s="224" t="s">
        <v>50</v>
      </c>
      <c r="B98" s="245">
        <f>入場許可名簿!C21</f>
        <v>0</v>
      </c>
      <c r="C98" s="224" t="s">
        <v>51</v>
      </c>
      <c r="D98" s="246">
        <f>入場許可名簿!$D$21</f>
        <v>0</v>
      </c>
      <c r="E98" s="246"/>
      <c r="F98" s="246"/>
      <c r="H98" s="224" t="s">
        <v>50</v>
      </c>
      <c r="I98" s="245">
        <f>入場許可名簿!C22</f>
        <v>0</v>
      </c>
      <c r="J98" s="224" t="s">
        <v>51</v>
      </c>
      <c r="K98" s="246">
        <f>入場許可名簿!$D$22</f>
        <v>0</v>
      </c>
      <c r="L98" s="246"/>
      <c r="M98" s="246"/>
    </row>
    <row r="99" spans="1:13" ht="16.5" customHeight="1">
      <c r="A99" s="224"/>
      <c r="B99" s="245"/>
      <c r="C99" s="224"/>
      <c r="D99" s="246"/>
      <c r="E99" s="246"/>
      <c r="F99" s="246"/>
      <c r="H99" s="224"/>
      <c r="I99" s="245"/>
      <c r="J99" s="224"/>
      <c r="K99" s="246"/>
      <c r="L99" s="246"/>
      <c r="M99" s="246"/>
    </row>
    <row r="100" spans="1:13" ht="16.5" customHeight="1">
      <c r="A100" s="232" t="s">
        <v>84</v>
      </c>
      <c r="B100" s="233"/>
      <c r="C100" s="234"/>
      <c r="D100" s="224"/>
      <c r="E100" s="224"/>
      <c r="F100" s="224"/>
      <c r="H100" s="232" t="s">
        <v>84</v>
      </c>
      <c r="I100" s="233"/>
      <c r="J100" s="234"/>
      <c r="K100" s="224"/>
      <c r="L100" s="224"/>
      <c r="M100" s="224"/>
    </row>
    <row r="101" spans="1:13" ht="16.5" customHeight="1">
      <c r="A101" s="235" t="s">
        <v>63</v>
      </c>
      <c r="B101" s="236"/>
      <c r="C101" s="237"/>
      <c r="D101" s="244"/>
      <c r="E101" s="244"/>
      <c r="F101" s="244"/>
      <c r="H101" s="235" t="s">
        <v>63</v>
      </c>
      <c r="I101" s="236"/>
      <c r="J101" s="237"/>
      <c r="K101" s="244"/>
      <c r="L101" s="244"/>
      <c r="M101" s="244"/>
    </row>
    <row r="102" spans="1:13" ht="16.5" customHeight="1">
      <c r="A102" s="238"/>
      <c r="B102" s="239"/>
      <c r="C102" s="240"/>
      <c r="D102" s="244"/>
      <c r="E102" s="244"/>
      <c r="F102" s="244"/>
      <c r="H102" s="238"/>
      <c r="I102" s="239"/>
      <c r="J102" s="240"/>
      <c r="K102" s="244"/>
      <c r="L102" s="244"/>
      <c r="M102" s="244"/>
    </row>
    <row r="103" spans="1:13" ht="16.5" customHeight="1">
      <c r="A103" s="241"/>
      <c r="B103" s="242"/>
      <c r="C103" s="243"/>
      <c r="D103" s="244"/>
      <c r="E103" s="244"/>
      <c r="F103" s="244"/>
      <c r="H103" s="241"/>
      <c r="I103" s="242"/>
      <c r="J103" s="243"/>
      <c r="K103" s="244"/>
      <c r="L103" s="244"/>
      <c r="M103" s="244"/>
    </row>
    <row r="104" spans="1:13" ht="6.6" customHeight="1">
      <c r="A104" s="69"/>
      <c r="B104" s="70"/>
      <c r="C104" s="71"/>
      <c r="D104" s="72"/>
      <c r="E104" s="72"/>
      <c r="F104" s="72"/>
      <c r="H104" s="69"/>
      <c r="I104" s="70"/>
      <c r="J104" s="71"/>
      <c r="K104" s="72"/>
      <c r="L104" s="72"/>
      <c r="M104" s="72"/>
    </row>
    <row r="105" spans="1:13" s="54" customFormat="1" ht="16.5" customHeight="1">
      <c r="A105" s="222" t="s">
        <v>83</v>
      </c>
      <c r="B105" s="222"/>
      <c r="C105" s="222"/>
      <c r="D105" s="222"/>
      <c r="E105" s="222"/>
      <c r="F105" s="222"/>
      <c r="H105" s="222" t="s">
        <v>83</v>
      </c>
      <c r="I105" s="222"/>
      <c r="J105" s="222"/>
      <c r="K105" s="222"/>
      <c r="L105" s="222"/>
      <c r="M105" s="222"/>
    </row>
    <row r="106" spans="1:13" s="54" customFormat="1" ht="16.5" customHeight="1">
      <c r="A106" s="222"/>
      <c r="B106" s="222"/>
      <c r="C106" s="222"/>
      <c r="D106" s="222"/>
      <c r="E106" s="222"/>
      <c r="F106" s="222"/>
      <c r="H106" s="222"/>
      <c r="I106" s="222"/>
      <c r="J106" s="222"/>
      <c r="K106" s="222"/>
      <c r="L106" s="222"/>
      <c r="M106" s="222"/>
    </row>
    <row r="107" spans="1:13" ht="16.5" customHeight="1">
      <c r="A107" s="223" t="s">
        <v>47</v>
      </c>
      <c r="B107" s="223"/>
      <c r="C107" s="223"/>
      <c r="D107" s="223"/>
      <c r="E107" s="223"/>
      <c r="F107" s="223"/>
      <c r="H107" s="223" t="s">
        <v>47</v>
      </c>
      <c r="I107" s="223"/>
      <c r="J107" s="223"/>
      <c r="K107" s="223"/>
      <c r="L107" s="223"/>
      <c r="M107" s="223"/>
    </row>
    <row r="108" spans="1:13" ht="16.5" customHeight="1">
      <c r="A108" s="223"/>
      <c r="B108" s="223"/>
      <c r="C108" s="223"/>
      <c r="D108" s="223"/>
      <c r="E108" s="223"/>
      <c r="F108" s="223"/>
      <c r="H108" s="223"/>
      <c r="I108" s="223"/>
      <c r="J108" s="223"/>
      <c r="K108" s="223"/>
      <c r="L108" s="223"/>
      <c r="M108" s="223"/>
    </row>
    <row r="109" spans="1:13" ht="16.5" customHeight="1">
      <c r="A109" s="224" t="s">
        <v>48</v>
      </c>
      <c r="B109" s="225">
        <f>入場許可名簿!$B$7</f>
        <v>0</v>
      </c>
      <c r="C109" s="226"/>
      <c r="D109" s="227"/>
      <c r="E109" s="224" t="s">
        <v>49</v>
      </c>
      <c r="F109" s="231">
        <v>17</v>
      </c>
      <c r="H109" s="224" t="s">
        <v>48</v>
      </c>
      <c r="I109" s="225">
        <f>入場許可名簿!$B$7</f>
        <v>0</v>
      </c>
      <c r="J109" s="226"/>
      <c r="K109" s="227"/>
      <c r="L109" s="224" t="s">
        <v>49</v>
      </c>
      <c r="M109" s="231">
        <v>18</v>
      </c>
    </row>
    <row r="110" spans="1:13" ht="16.5" customHeight="1">
      <c r="A110" s="224"/>
      <c r="B110" s="228"/>
      <c r="C110" s="229"/>
      <c r="D110" s="230"/>
      <c r="E110" s="224"/>
      <c r="F110" s="231"/>
      <c r="H110" s="224"/>
      <c r="I110" s="228"/>
      <c r="J110" s="229"/>
      <c r="K110" s="230"/>
      <c r="L110" s="224"/>
      <c r="M110" s="231"/>
    </row>
    <row r="111" spans="1:13" ht="16.5" customHeight="1">
      <c r="A111" s="224" t="s">
        <v>50</v>
      </c>
      <c r="B111" s="245">
        <f>入場許可名簿!C23</f>
        <v>0</v>
      </c>
      <c r="C111" s="224" t="s">
        <v>51</v>
      </c>
      <c r="D111" s="246">
        <f>入場許可名簿!$D$23</f>
        <v>0</v>
      </c>
      <c r="E111" s="246"/>
      <c r="F111" s="246"/>
      <c r="H111" s="224" t="s">
        <v>50</v>
      </c>
      <c r="I111" s="245">
        <f>入場許可名簿!C24</f>
        <v>0</v>
      </c>
      <c r="J111" s="224" t="s">
        <v>51</v>
      </c>
      <c r="K111" s="246">
        <f>入場許可名簿!$D$24</f>
        <v>0</v>
      </c>
      <c r="L111" s="246"/>
      <c r="M111" s="246"/>
    </row>
    <row r="112" spans="1:13" ht="16.5" customHeight="1">
      <c r="A112" s="224"/>
      <c r="B112" s="245"/>
      <c r="C112" s="224"/>
      <c r="D112" s="246"/>
      <c r="E112" s="246"/>
      <c r="F112" s="246"/>
      <c r="H112" s="224"/>
      <c r="I112" s="245"/>
      <c r="J112" s="224"/>
      <c r="K112" s="246"/>
      <c r="L112" s="246"/>
      <c r="M112" s="246"/>
    </row>
    <row r="113" spans="1:13" ht="16.5" customHeight="1">
      <c r="A113" s="232" t="s">
        <v>84</v>
      </c>
      <c r="B113" s="233"/>
      <c r="C113" s="234"/>
      <c r="D113" s="224"/>
      <c r="E113" s="224"/>
      <c r="F113" s="224"/>
      <c r="H113" s="232" t="s">
        <v>84</v>
      </c>
      <c r="I113" s="233"/>
      <c r="J113" s="234"/>
      <c r="K113" s="224"/>
      <c r="L113" s="224"/>
      <c r="M113" s="224"/>
    </row>
    <row r="114" spans="1:13" ht="16.5" customHeight="1">
      <c r="A114" s="235" t="s">
        <v>63</v>
      </c>
      <c r="B114" s="236"/>
      <c r="C114" s="237"/>
      <c r="D114" s="244"/>
      <c r="E114" s="244"/>
      <c r="F114" s="244"/>
      <c r="H114" s="235" t="s">
        <v>63</v>
      </c>
      <c r="I114" s="236"/>
      <c r="J114" s="237"/>
      <c r="K114" s="244"/>
      <c r="L114" s="244"/>
      <c r="M114" s="244"/>
    </row>
    <row r="115" spans="1:13" ht="16.5" customHeight="1">
      <c r="A115" s="238"/>
      <c r="B115" s="239"/>
      <c r="C115" s="240"/>
      <c r="D115" s="244"/>
      <c r="E115" s="244"/>
      <c r="F115" s="244"/>
      <c r="H115" s="238"/>
      <c r="I115" s="239"/>
      <c r="J115" s="240"/>
      <c r="K115" s="244"/>
      <c r="L115" s="244"/>
      <c r="M115" s="244"/>
    </row>
    <row r="116" spans="1:13" ht="16.5" customHeight="1">
      <c r="A116" s="241"/>
      <c r="B116" s="242"/>
      <c r="C116" s="243"/>
      <c r="D116" s="244"/>
      <c r="E116" s="244"/>
      <c r="F116" s="244"/>
      <c r="H116" s="241"/>
      <c r="I116" s="242"/>
      <c r="J116" s="243"/>
      <c r="K116" s="244"/>
      <c r="L116" s="244"/>
      <c r="M116" s="244"/>
    </row>
    <row r="118" spans="1:13" s="54" customFormat="1" ht="16.5" customHeight="1">
      <c r="A118" s="222" t="s">
        <v>83</v>
      </c>
      <c r="B118" s="222"/>
      <c r="C118" s="222"/>
      <c r="D118" s="222"/>
      <c r="E118" s="222"/>
      <c r="F118" s="222"/>
      <c r="H118" s="222" t="s">
        <v>83</v>
      </c>
      <c r="I118" s="222"/>
      <c r="J118" s="222"/>
      <c r="K118" s="222"/>
      <c r="L118" s="222"/>
      <c r="M118" s="222"/>
    </row>
    <row r="119" spans="1:13" s="54" customFormat="1" ht="16.5" customHeight="1">
      <c r="A119" s="222"/>
      <c r="B119" s="222"/>
      <c r="C119" s="222"/>
      <c r="D119" s="222"/>
      <c r="E119" s="222"/>
      <c r="F119" s="222"/>
      <c r="H119" s="222"/>
      <c r="I119" s="222"/>
      <c r="J119" s="222"/>
      <c r="K119" s="222"/>
      <c r="L119" s="222"/>
      <c r="M119" s="222"/>
    </row>
    <row r="120" spans="1:13" ht="16.5" customHeight="1">
      <c r="A120" s="223" t="s">
        <v>47</v>
      </c>
      <c r="B120" s="223"/>
      <c r="C120" s="223"/>
      <c r="D120" s="223"/>
      <c r="E120" s="223"/>
      <c r="F120" s="223"/>
      <c r="H120" s="223" t="s">
        <v>47</v>
      </c>
      <c r="I120" s="223"/>
      <c r="J120" s="223"/>
      <c r="K120" s="223"/>
      <c r="L120" s="223"/>
      <c r="M120" s="223"/>
    </row>
    <row r="121" spans="1:13" ht="16.5" customHeight="1">
      <c r="A121" s="223"/>
      <c r="B121" s="223"/>
      <c r="C121" s="223"/>
      <c r="D121" s="223"/>
      <c r="E121" s="223"/>
      <c r="F121" s="223"/>
      <c r="H121" s="223"/>
      <c r="I121" s="223"/>
      <c r="J121" s="223"/>
      <c r="K121" s="223"/>
      <c r="L121" s="223"/>
      <c r="M121" s="223"/>
    </row>
    <row r="122" spans="1:13" ht="16.5" customHeight="1">
      <c r="A122" s="224" t="s">
        <v>48</v>
      </c>
      <c r="B122" s="225">
        <f>入場許可名簿!$B$7</f>
        <v>0</v>
      </c>
      <c r="C122" s="226"/>
      <c r="D122" s="227"/>
      <c r="E122" s="224" t="s">
        <v>49</v>
      </c>
      <c r="F122" s="231">
        <v>19</v>
      </c>
      <c r="H122" s="224" t="s">
        <v>48</v>
      </c>
      <c r="I122" s="225">
        <f>入場許可名簿!$B$7</f>
        <v>0</v>
      </c>
      <c r="J122" s="226"/>
      <c r="K122" s="227"/>
      <c r="L122" s="224" t="s">
        <v>49</v>
      </c>
      <c r="M122" s="231">
        <v>20</v>
      </c>
    </row>
    <row r="123" spans="1:13" ht="16.5" customHeight="1">
      <c r="A123" s="224"/>
      <c r="B123" s="228"/>
      <c r="C123" s="229"/>
      <c r="D123" s="230"/>
      <c r="E123" s="224"/>
      <c r="F123" s="231"/>
      <c r="H123" s="224"/>
      <c r="I123" s="228"/>
      <c r="J123" s="229"/>
      <c r="K123" s="230"/>
      <c r="L123" s="224"/>
      <c r="M123" s="231"/>
    </row>
    <row r="124" spans="1:13" ht="16.5" customHeight="1">
      <c r="A124" s="224" t="s">
        <v>50</v>
      </c>
      <c r="B124" s="245">
        <f>入場許可名簿!C25</f>
        <v>0</v>
      </c>
      <c r="C124" s="224" t="s">
        <v>51</v>
      </c>
      <c r="D124" s="246">
        <f>入場許可名簿!$D$25</f>
        <v>0</v>
      </c>
      <c r="E124" s="246"/>
      <c r="F124" s="246"/>
      <c r="H124" s="224" t="s">
        <v>50</v>
      </c>
      <c r="I124" s="245">
        <f>入場許可名簿!C26</f>
        <v>0</v>
      </c>
      <c r="J124" s="224" t="s">
        <v>51</v>
      </c>
      <c r="K124" s="246">
        <f>入場許可名簿!$D$26</f>
        <v>0</v>
      </c>
      <c r="L124" s="246"/>
      <c r="M124" s="246"/>
    </row>
    <row r="125" spans="1:13" ht="16.5" customHeight="1">
      <c r="A125" s="224"/>
      <c r="B125" s="245"/>
      <c r="C125" s="224"/>
      <c r="D125" s="246"/>
      <c r="E125" s="246"/>
      <c r="F125" s="246"/>
      <c r="H125" s="224"/>
      <c r="I125" s="245"/>
      <c r="J125" s="224"/>
      <c r="K125" s="246"/>
      <c r="L125" s="246"/>
      <c r="M125" s="246"/>
    </row>
    <row r="126" spans="1:13" ht="16.5" customHeight="1">
      <c r="A126" s="232" t="s">
        <v>84</v>
      </c>
      <c r="B126" s="233"/>
      <c r="C126" s="234"/>
      <c r="D126" s="224"/>
      <c r="E126" s="224"/>
      <c r="F126" s="224"/>
      <c r="H126" s="232" t="s">
        <v>84</v>
      </c>
      <c r="I126" s="233"/>
      <c r="J126" s="234"/>
      <c r="K126" s="224"/>
      <c r="L126" s="224"/>
      <c r="M126" s="224"/>
    </row>
    <row r="127" spans="1:13" ht="16.5" customHeight="1">
      <c r="A127" s="235" t="s">
        <v>63</v>
      </c>
      <c r="B127" s="236"/>
      <c r="C127" s="237"/>
      <c r="D127" s="244"/>
      <c r="E127" s="244"/>
      <c r="F127" s="244"/>
      <c r="H127" s="235" t="s">
        <v>63</v>
      </c>
      <c r="I127" s="236"/>
      <c r="J127" s="237"/>
      <c r="K127" s="244"/>
      <c r="L127" s="244"/>
      <c r="M127" s="244"/>
    </row>
    <row r="128" spans="1:13" ht="16.5" customHeight="1">
      <c r="A128" s="238"/>
      <c r="B128" s="239"/>
      <c r="C128" s="240"/>
      <c r="D128" s="244"/>
      <c r="E128" s="244"/>
      <c r="F128" s="244"/>
      <c r="H128" s="238"/>
      <c r="I128" s="239"/>
      <c r="J128" s="240"/>
      <c r="K128" s="244"/>
      <c r="L128" s="244"/>
      <c r="M128" s="244"/>
    </row>
    <row r="129" spans="1:13" ht="16.5" customHeight="1">
      <c r="A129" s="241"/>
      <c r="B129" s="242"/>
      <c r="C129" s="243"/>
      <c r="D129" s="244"/>
      <c r="E129" s="244"/>
      <c r="F129" s="244"/>
      <c r="H129" s="241"/>
      <c r="I129" s="242"/>
      <c r="J129" s="243"/>
      <c r="K129" s="244"/>
      <c r="L129" s="244"/>
      <c r="M129" s="244"/>
    </row>
    <row r="131" spans="1:13" s="54" customFormat="1" ht="16.5" customHeight="1">
      <c r="A131" s="222" t="s">
        <v>83</v>
      </c>
      <c r="B131" s="222"/>
      <c r="C131" s="222"/>
      <c r="D131" s="222"/>
      <c r="E131" s="222"/>
      <c r="F131" s="222"/>
      <c r="H131" s="222" t="s">
        <v>83</v>
      </c>
      <c r="I131" s="222"/>
      <c r="J131" s="222"/>
      <c r="K131" s="222"/>
      <c r="L131" s="222"/>
      <c r="M131" s="222"/>
    </row>
    <row r="132" spans="1:13" s="54" customFormat="1" ht="16.5" customHeight="1">
      <c r="A132" s="222"/>
      <c r="B132" s="222"/>
      <c r="C132" s="222"/>
      <c r="D132" s="222"/>
      <c r="E132" s="222"/>
      <c r="F132" s="222"/>
      <c r="H132" s="222"/>
      <c r="I132" s="222"/>
      <c r="J132" s="222"/>
      <c r="K132" s="222"/>
      <c r="L132" s="222"/>
      <c r="M132" s="222"/>
    </row>
    <row r="133" spans="1:13" ht="16.5" customHeight="1">
      <c r="A133" s="223" t="s">
        <v>47</v>
      </c>
      <c r="B133" s="223"/>
      <c r="C133" s="223"/>
      <c r="D133" s="223"/>
      <c r="E133" s="223"/>
      <c r="F133" s="223"/>
      <c r="H133" s="223" t="s">
        <v>47</v>
      </c>
      <c r="I133" s="223"/>
      <c r="J133" s="223"/>
      <c r="K133" s="223"/>
      <c r="L133" s="223"/>
      <c r="M133" s="223"/>
    </row>
    <row r="134" spans="1:13" ht="16.5" customHeight="1">
      <c r="A134" s="223"/>
      <c r="B134" s="223"/>
      <c r="C134" s="223"/>
      <c r="D134" s="223"/>
      <c r="E134" s="223"/>
      <c r="F134" s="223"/>
      <c r="H134" s="223"/>
      <c r="I134" s="223"/>
      <c r="J134" s="223"/>
      <c r="K134" s="223"/>
      <c r="L134" s="223"/>
      <c r="M134" s="223"/>
    </row>
    <row r="135" spans="1:13" ht="16.5" customHeight="1">
      <c r="A135" s="224" t="s">
        <v>48</v>
      </c>
      <c r="B135" s="225">
        <f>入場許可名簿!$B$7</f>
        <v>0</v>
      </c>
      <c r="C135" s="226"/>
      <c r="D135" s="227"/>
      <c r="E135" s="224" t="s">
        <v>49</v>
      </c>
      <c r="F135" s="231">
        <v>21</v>
      </c>
      <c r="H135" s="224" t="s">
        <v>48</v>
      </c>
      <c r="I135" s="225">
        <f>入場許可名簿!$B$7</f>
        <v>0</v>
      </c>
      <c r="J135" s="226"/>
      <c r="K135" s="227"/>
      <c r="L135" s="224" t="s">
        <v>49</v>
      </c>
      <c r="M135" s="231">
        <v>22</v>
      </c>
    </row>
    <row r="136" spans="1:13" ht="16.5" customHeight="1">
      <c r="A136" s="224"/>
      <c r="B136" s="228"/>
      <c r="C136" s="229"/>
      <c r="D136" s="230"/>
      <c r="E136" s="224"/>
      <c r="F136" s="231"/>
      <c r="H136" s="224"/>
      <c r="I136" s="228"/>
      <c r="J136" s="229"/>
      <c r="K136" s="230"/>
      <c r="L136" s="224"/>
      <c r="M136" s="231"/>
    </row>
    <row r="137" spans="1:13" ht="16.5" customHeight="1">
      <c r="A137" s="224" t="s">
        <v>50</v>
      </c>
      <c r="B137" s="245">
        <f>入場許可名簿!C27</f>
        <v>0</v>
      </c>
      <c r="C137" s="224" t="s">
        <v>51</v>
      </c>
      <c r="D137" s="246">
        <f>入場許可名簿!$D$27</f>
        <v>0</v>
      </c>
      <c r="E137" s="246"/>
      <c r="F137" s="246"/>
      <c r="H137" s="224" t="s">
        <v>50</v>
      </c>
      <c r="I137" s="245">
        <f>入場許可名簿!C28</f>
        <v>0</v>
      </c>
      <c r="J137" s="224" t="s">
        <v>51</v>
      </c>
      <c r="K137" s="246">
        <f>入場許可名簿!$D$28</f>
        <v>0</v>
      </c>
      <c r="L137" s="246"/>
      <c r="M137" s="246"/>
    </row>
    <row r="138" spans="1:13" ht="16.5" customHeight="1">
      <c r="A138" s="224"/>
      <c r="B138" s="245"/>
      <c r="C138" s="224"/>
      <c r="D138" s="246"/>
      <c r="E138" s="246"/>
      <c r="F138" s="246"/>
      <c r="H138" s="224"/>
      <c r="I138" s="245"/>
      <c r="J138" s="224"/>
      <c r="K138" s="246"/>
      <c r="L138" s="246"/>
      <c r="M138" s="246"/>
    </row>
    <row r="139" spans="1:13" ht="16.5" customHeight="1">
      <c r="A139" s="232" t="s">
        <v>84</v>
      </c>
      <c r="B139" s="233"/>
      <c r="C139" s="234"/>
      <c r="D139" s="224"/>
      <c r="E139" s="224"/>
      <c r="F139" s="224"/>
      <c r="H139" s="232" t="s">
        <v>84</v>
      </c>
      <c r="I139" s="233"/>
      <c r="J139" s="234"/>
      <c r="K139" s="224"/>
      <c r="L139" s="224"/>
      <c r="M139" s="224"/>
    </row>
    <row r="140" spans="1:13" ht="16.5" customHeight="1">
      <c r="A140" s="235" t="s">
        <v>63</v>
      </c>
      <c r="B140" s="236"/>
      <c r="C140" s="237"/>
      <c r="D140" s="244"/>
      <c r="E140" s="244"/>
      <c r="F140" s="244"/>
      <c r="H140" s="235" t="s">
        <v>63</v>
      </c>
      <c r="I140" s="236"/>
      <c r="J140" s="237"/>
      <c r="K140" s="244"/>
      <c r="L140" s="244"/>
      <c r="M140" s="244"/>
    </row>
    <row r="141" spans="1:13" ht="16.5" customHeight="1">
      <c r="A141" s="238"/>
      <c r="B141" s="239"/>
      <c r="C141" s="240"/>
      <c r="D141" s="244"/>
      <c r="E141" s="244"/>
      <c r="F141" s="244"/>
      <c r="H141" s="238"/>
      <c r="I141" s="239"/>
      <c r="J141" s="240"/>
      <c r="K141" s="244"/>
      <c r="L141" s="244"/>
      <c r="M141" s="244"/>
    </row>
    <row r="142" spans="1:13" ht="16.5" customHeight="1">
      <c r="A142" s="241"/>
      <c r="B142" s="242"/>
      <c r="C142" s="243"/>
      <c r="D142" s="244"/>
      <c r="E142" s="244"/>
      <c r="F142" s="244"/>
      <c r="H142" s="241"/>
      <c r="I142" s="242"/>
      <c r="J142" s="243"/>
      <c r="K142" s="244"/>
      <c r="L142" s="244"/>
      <c r="M142" s="244"/>
    </row>
    <row r="144" spans="1:13" s="54" customFormat="1" ht="16.5" customHeight="1">
      <c r="A144" s="222" t="s">
        <v>83</v>
      </c>
      <c r="B144" s="222"/>
      <c r="C144" s="222"/>
      <c r="D144" s="222"/>
      <c r="E144" s="222"/>
      <c r="F144" s="222"/>
      <c r="H144" s="222" t="s">
        <v>83</v>
      </c>
      <c r="I144" s="222"/>
      <c r="J144" s="222"/>
      <c r="K144" s="222"/>
      <c r="L144" s="222"/>
      <c r="M144" s="222"/>
    </row>
    <row r="145" spans="1:13" s="54" customFormat="1" ht="16.5" customHeight="1">
      <c r="A145" s="222"/>
      <c r="B145" s="222"/>
      <c r="C145" s="222"/>
      <c r="D145" s="222"/>
      <c r="E145" s="222"/>
      <c r="F145" s="222"/>
      <c r="H145" s="222"/>
      <c r="I145" s="222"/>
      <c r="J145" s="222"/>
      <c r="K145" s="222"/>
      <c r="L145" s="222"/>
      <c r="M145" s="222"/>
    </row>
    <row r="146" spans="1:13" ht="16.5" customHeight="1">
      <c r="A146" s="223" t="s">
        <v>47</v>
      </c>
      <c r="B146" s="223"/>
      <c r="C146" s="223"/>
      <c r="D146" s="223"/>
      <c r="E146" s="223"/>
      <c r="F146" s="223"/>
      <c r="H146" s="223" t="s">
        <v>47</v>
      </c>
      <c r="I146" s="223"/>
      <c r="J146" s="223"/>
      <c r="K146" s="223"/>
      <c r="L146" s="223"/>
      <c r="M146" s="223"/>
    </row>
    <row r="147" spans="1:13" ht="16.5" customHeight="1">
      <c r="A147" s="223"/>
      <c r="B147" s="223"/>
      <c r="C147" s="223"/>
      <c r="D147" s="223"/>
      <c r="E147" s="223"/>
      <c r="F147" s="223"/>
      <c r="H147" s="223"/>
      <c r="I147" s="223"/>
      <c r="J147" s="223"/>
      <c r="K147" s="223"/>
      <c r="L147" s="223"/>
      <c r="M147" s="223"/>
    </row>
    <row r="148" spans="1:13" ht="16.5" customHeight="1">
      <c r="A148" s="224" t="s">
        <v>48</v>
      </c>
      <c r="B148" s="225">
        <f>入場許可名簿!$B$7</f>
        <v>0</v>
      </c>
      <c r="C148" s="226"/>
      <c r="D148" s="227"/>
      <c r="E148" s="224" t="s">
        <v>49</v>
      </c>
      <c r="F148" s="231">
        <v>23</v>
      </c>
      <c r="H148" s="224" t="s">
        <v>48</v>
      </c>
      <c r="I148" s="225">
        <f>入場許可名簿!$B$7</f>
        <v>0</v>
      </c>
      <c r="J148" s="226"/>
      <c r="K148" s="227"/>
      <c r="L148" s="224" t="s">
        <v>49</v>
      </c>
      <c r="M148" s="231">
        <v>24</v>
      </c>
    </row>
    <row r="149" spans="1:13" ht="16.5" customHeight="1">
      <c r="A149" s="224"/>
      <c r="B149" s="228"/>
      <c r="C149" s="229"/>
      <c r="D149" s="230"/>
      <c r="E149" s="224"/>
      <c r="F149" s="231"/>
      <c r="H149" s="224"/>
      <c r="I149" s="228"/>
      <c r="J149" s="229"/>
      <c r="K149" s="230"/>
      <c r="L149" s="224"/>
      <c r="M149" s="231"/>
    </row>
    <row r="150" spans="1:13" ht="16.5" customHeight="1">
      <c r="A150" s="224" t="s">
        <v>50</v>
      </c>
      <c r="B150" s="245">
        <f>入場許可名簿!C29</f>
        <v>0</v>
      </c>
      <c r="C150" s="224" t="s">
        <v>51</v>
      </c>
      <c r="D150" s="246">
        <f>入場許可名簿!$D$29</f>
        <v>0</v>
      </c>
      <c r="E150" s="246"/>
      <c r="F150" s="246"/>
      <c r="H150" s="224" t="s">
        <v>50</v>
      </c>
      <c r="I150" s="245">
        <f>入場許可名簿!C30</f>
        <v>0</v>
      </c>
      <c r="J150" s="224" t="s">
        <v>51</v>
      </c>
      <c r="K150" s="246">
        <f>入場許可名簿!$D$30</f>
        <v>0</v>
      </c>
      <c r="L150" s="246"/>
      <c r="M150" s="246"/>
    </row>
    <row r="151" spans="1:13" ht="16.5" customHeight="1">
      <c r="A151" s="224"/>
      <c r="B151" s="245"/>
      <c r="C151" s="224"/>
      <c r="D151" s="246"/>
      <c r="E151" s="246"/>
      <c r="F151" s="246"/>
      <c r="H151" s="224"/>
      <c r="I151" s="245"/>
      <c r="J151" s="224"/>
      <c r="K151" s="246"/>
      <c r="L151" s="246"/>
      <c r="M151" s="246"/>
    </row>
    <row r="152" spans="1:13" ht="16.5" customHeight="1">
      <c r="A152" s="232" t="s">
        <v>84</v>
      </c>
      <c r="B152" s="233"/>
      <c r="C152" s="234"/>
      <c r="D152" s="224"/>
      <c r="E152" s="224"/>
      <c r="F152" s="224"/>
      <c r="H152" s="232" t="s">
        <v>84</v>
      </c>
      <c r="I152" s="233"/>
      <c r="J152" s="234"/>
      <c r="K152" s="224"/>
      <c r="L152" s="224"/>
      <c r="M152" s="224"/>
    </row>
    <row r="153" spans="1:13" ht="16.5" customHeight="1">
      <c r="A153" s="235" t="s">
        <v>63</v>
      </c>
      <c r="B153" s="236"/>
      <c r="C153" s="237"/>
      <c r="D153" s="244"/>
      <c r="E153" s="244"/>
      <c r="F153" s="244"/>
      <c r="H153" s="235" t="s">
        <v>63</v>
      </c>
      <c r="I153" s="236"/>
      <c r="J153" s="237"/>
      <c r="K153" s="244"/>
      <c r="L153" s="244"/>
      <c r="M153" s="244"/>
    </row>
    <row r="154" spans="1:13" ht="16.5" customHeight="1">
      <c r="A154" s="238"/>
      <c r="B154" s="239"/>
      <c r="C154" s="240"/>
      <c r="D154" s="244"/>
      <c r="E154" s="244"/>
      <c r="F154" s="244"/>
      <c r="H154" s="238"/>
      <c r="I154" s="239"/>
      <c r="J154" s="240"/>
      <c r="K154" s="244"/>
      <c r="L154" s="244"/>
      <c r="M154" s="244"/>
    </row>
    <row r="155" spans="1:13" ht="16.5" customHeight="1">
      <c r="A155" s="241"/>
      <c r="B155" s="242"/>
      <c r="C155" s="243"/>
      <c r="D155" s="244"/>
      <c r="E155" s="244"/>
      <c r="F155" s="244"/>
      <c r="H155" s="241"/>
      <c r="I155" s="242"/>
      <c r="J155" s="243"/>
      <c r="K155" s="244"/>
      <c r="L155" s="244"/>
      <c r="M155" s="244"/>
    </row>
    <row r="156" spans="1:13" ht="8.4499999999999993" customHeight="1">
      <c r="A156" s="69"/>
      <c r="B156" s="70"/>
      <c r="C156" s="71"/>
      <c r="D156" s="72"/>
      <c r="E156" s="72"/>
      <c r="F156" s="72"/>
      <c r="H156" s="69"/>
      <c r="I156" s="70"/>
      <c r="J156" s="71"/>
      <c r="K156" s="72"/>
      <c r="L156" s="72"/>
      <c r="M156" s="72"/>
    </row>
    <row r="157" spans="1:13" s="54" customFormat="1" ht="16.5" customHeight="1">
      <c r="A157" s="222" t="s">
        <v>83</v>
      </c>
      <c r="B157" s="222"/>
      <c r="C157" s="222"/>
      <c r="D157" s="222"/>
      <c r="E157" s="222"/>
      <c r="F157" s="222"/>
      <c r="H157" s="222" t="s">
        <v>83</v>
      </c>
      <c r="I157" s="222"/>
      <c r="J157" s="222"/>
      <c r="K157" s="222"/>
      <c r="L157" s="222"/>
      <c r="M157" s="222"/>
    </row>
    <row r="158" spans="1:13" s="54" customFormat="1" ht="16.5" customHeight="1">
      <c r="A158" s="222"/>
      <c r="B158" s="222"/>
      <c r="C158" s="222"/>
      <c r="D158" s="222"/>
      <c r="E158" s="222"/>
      <c r="F158" s="222"/>
      <c r="H158" s="222"/>
      <c r="I158" s="222"/>
      <c r="J158" s="222"/>
      <c r="K158" s="222"/>
      <c r="L158" s="222"/>
      <c r="M158" s="222"/>
    </row>
    <row r="159" spans="1:13" ht="16.5" customHeight="1">
      <c r="A159" s="223" t="s">
        <v>47</v>
      </c>
      <c r="B159" s="223"/>
      <c r="C159" s="223"/>
      <c r="D159" s="223"/>
      <c r="E159" s="223"/>
      <c r="F159" s="223"/>
      <c r="H159" s="223" t="s">
        <v>47</v>
      </c>
      <c r="I159" s="223"/>
      <c r="J159" s="223"/>
      <c r="K159" s="223"/>
      <c r="L159" s="223"/>
      <c r="M159" s="223"/>
    </row>
    <row r="160" spans="1:13" ht="16.5" customHeight="1">
      <c r="A160" s="223"/>
      <c r="B160" s="223"/>
      <c r="C160" s="223"/>
      <c r="D160" s="223"/>
      <c r="E160" s="223"/>
      <c r="F160" s="223"/>
      <c r="H160" s="223"/>
      <c r="I160" s="223"/>
      <c r="J160" s="223"/>
      <c r="K160" s="223"/>
      <c r="L160" s="223"/>
      <c r="M160" s="223"/>
    </row>
    <row r="161" spans="1:13" ht="16.5" customHeight="1">
      <c r="A161" s="224" t="s">
        <v>48</v>
      </c>
      <c r="B161" s="225">
        <f>入場許可名簿!$B$7</f>
        <v>0</v>
      </c>
      <c r="C161" s="226"/>
      <c r="D161" s="227"/>
      <c r="E161" s="224" t="s">
        <v>49</v>
      </c>
      <c r="F161" s="231">
        <v>25</v>
      </c>
      <c r="H161" s="224" t="s">
        <v>48</v>
      </c>
      <c r="I161" s="225">
        <f>入場許可名簿!$B$7</f>
        <v>0</v>
      </c>
      <c r="J161" s="226"/>
      <c r="K161" s="227"/>
      <c r="L161" s="224" t="s">
        <v>49</v>
      </c>
      <c r="M161" s="231">
        <v>26</v>
      </c>
    </row>
    <row r="162" spans="1:13" ht="16.5" customHeight="1">
      <c r="A162" s="224"/>
      <c r="B162" s="228"/>
      <c r="C162" s="229"/>
      <c r="D162" s="230"/>
      <c r="E162" s="224"/>
      <c r="F162" s="231"/>
      <c r="H162" s="224"/>
      <c r="I162" s="228"/>
      <c r="J162" s="229"/>
      <c r="K162" s="230"/>
      <c r="L162" s="224"/>
      <c r="M162" s="231"/>
    </row>
    <row r="163" spans="1:13" ht="16.5" customHeight="1">
      <c r="A163" s="224" t="s">
        <v>50</v>
      </c>
      <c r="B163" s="245">
        <f>入場許可名簿!C31</f>
        <v>0</v>
      </c>
      <c r="C163" s="224" t="s">
        <v>51</v>
      </c>
      <c r="D163" s="246">
        <f>入場許可名簿!$D$31</f>
        <v>0</v>
      </c>
      <c r="E163" s="246"/>
      <c r="F163" s="246"/>
      <c r="H163" s="224" t="s">
        <v>50</v>
      </c>
      <c r="I163" s="245">
        <f>入場許可名簿!C32</f>
        <v>0</v>
      </c>
      <c r="J163" s="224" t="s">
        <v>51</v>
      </c>
      <c r="K163" s="246">
        <f>入場許可名簿!$D$32</f>
        <v>0</v>
      </c>
      <c r="L163" s="246"/>
      <c r="M163" s="246"/>
    </row>
    <row r="164" spans="1:13" ht="16.5" customHeight="1">
      <c r="A164" s="224"/>
      <c r="B164" s="245"/>
      <c r="C164" s="224"/>
      <c r="D164" s="246"/>
      <c r="E164" s="246"/>
      <c r="F164" s="246"/>
      <c r="H164" s="224"/>
      <c r="I164" s="245"/>
      <c r="J164" s="224"/>
      <c r="K164" s="246"/>
      <c r="L164" s="246"/>
      <c r="M164" s="246"/>
    </row>
    <row r="165" spans="1:13" ht="16.5" customHeight="1">
      <c r="A165" s="232" t="s">
        <v>84</v>
      </c>
      <c r="B165" s="233"/>
      <c r="C165" s="234"/>
      <c r="D165" s="224"/>
      <c r="E165" s="224"/>
      <c r="F165" s="224"/>
      <c r="H165" s="232" t="s">
        <v>84</v>
      </c>
      <c r="I165" s="233"/>
      <c r="J165" s="234"/>
      <c r="K165" s="224"/>
      <c r="L165" s="224"/>
      <c r="M165" s="224"/>
    </row>
    <row r="166" spans="1:13" ht="16.5" customHeight="1">
      <c r="A166" s="235" t="s">
        <v>63</v>
      </c>
      <c r="B166" s="236"/>
      <c r="C166" s="237"/>
      <c r="D166" s="244"/>
      <c r="E166" s="244"/>
      <c r="F166" s="244"/>
      <c r="H166" s="235" t="s">
        <v>63</v>
      </c>
      <c r="I166" s="236"/>
      <c r="J166" s="237"/>
      <c r="K166" s="244"/>
      <c r="L166" s="244"/>
      <c r="M166" s="244"/>
    </row>
    <row r="167" spans="1:13" ht="16.5" customHeight="1">
      <c r="A167" s="238"/>
      <c r="B167" s="239"/>
      <c r="C167" s="240"/>
      <c r="D167" s="244"/>
      <c r="E167" s="244"/>
      <c r="F167" s="244"/>
      <c r="H167" s="238"/>
      <c r="I167" s="239"/>
      <c r="J167" s="240"/>
      <c r="K167" s="244"/>
      <c r="L167" s="244"/>
      <c r="M167" s="244"/>
    </row>
    <row r="168" spans="1:13" ht="16.5" customHeight="1">
      <c r="A168" s="241"/>
      <c r="B168" s="242"/>
      <c r="C168" s="243"/>
      <c r="D168" s="244"/>
      <c r="E168" s="244"/>
      <c r="F168" s="244"/>
      <c r="H168" s="241"/>
      <c r="I168" s="242"/>
      <c r="J168" s="243"/>
      <c r="K168" s="244"/>
      <c r="L168" s="244"/>
      <c r="M168" s="244"/>
    </row>
    <row r="170" spans="1:13" s="54" customFormat="1" ht="16.5" customHeight="1">
      <c r="A170" s="222" t="s">
        <v>83</v>
      </c>
      <c r="B170" s="222"/>
      <c r="C170" s="222"/>
      <c r="D170" s="222"/>
      <c r="E170" s="222"/>
      <c r="F170" s="222"/>
      <c r="H170" s="222" t="s">
        <v>83</v>
      </c>
      <c r="I170" s="222"/>
      <c r="J170" s="222"/>
      <c r="K170" s="222"/>
      <c r="L170" s="222"/>
      <c r="M170" s="222"/>
    </row>
    <row r="171" spans="1:13" s="54" customFormat="1" ht="16.5" customHeight="1">
      <c r="A171" s="222"/>
      <c r="B171" s="222"/>
      <c r="C171" s="222"/>
      <c r="D171" s="222"/>
      <c r="E171" s="222"/>
      <c r="F171" s="222"/>
      <c r="H171" s="222"/>
      <c r="I171" s="222"/>
      <c r="J171" s="222"/>
      <c r="K171" s="222"/>
      <c r="L171" s="222"/>
      <c r="M171" s="222"/>
    </row>
    <row r="172" spans="1:13" ht="16.5" customHeight="1">
      <c r="A172" s="223" t="s">
        <v>47</v>
      </c>
      <c r="B172" s="223"/>
      <c r="C172" s="223"/>
      <c r="D172" s="223"/>
      <c r="E172" s="223"/>
      <c r="F172" s="223"/>
      <c r="H172" s="223" t="s">
        <v>47</v>
      </c>
      <c r="I172" s="223"/>
      <c r="J172" s="223"/>
      <c r="K172" s="223"/>
      <c r="L172" s="223"/>
      <c r="M172" s="223"/>
    </row>
    <row r="173" spans="1:13" ht="16.5" customHeight="1">
      <c r="A173" s="223"/>
      <c r="B173" s="223"/>
      <c r="C173" s="223"/>
      <c r="D173" s="223"/>
      <c r="E173" s="223"/>
      <c r="F173" s="223"/>
      <c r="H173" s="223"/>
      <c r="I173" s="223"/>
      <c r="J173" s="223"/>
      <c r="K173" s="223"/>
      <c r="L173" s="223"/>
      <c r="M173" s="223"/>
    </row>
    <row r="174" spans="1:13" ht="16.5" customHeight="1">
      <c r="A174" s="224" t="s">
        <v>48</v>
      </c>
      <c r="B174" s="225">
        <f>入場許可名簿!$B$7</f>
        <v>0</v>
      </c>
      <c r="C174" s="226"/>
      <c r="D174" s="227"/>
      <c r="E174" s="224" t="s">
        <v>49</v>
      </c>
      <c r="F174" s="231">
        <v>27</v>
      </c>
      <c r="H174" s="224" t="s">
        <v>48</v>
      </c>
      <c r="I174" s="225">
        <f>入場許可名簿!$B$7</f>
        <v>0</v>
      </c>
      <c r="J174" s="226"/>
      <c r="K174" s="227"/>
      <c r="L174" s="224" t="s">
        <v>49</v>
      </c>
      <c r="M174" s="231">
        <v>28</v>
      </c>
    </row>
    <row r="175" spans="1:13" ht="16.5" customHeight="1">
      <c r="A175" s="224"/>
      <c r="B175" s="228"/>
      <c r="C175" s="229"/>
      <c r="D175" s="230"/>
      <c r="E175" s="224"/>
      <c r="F175" s="231"/>
      <c r="H175" s="224"/>
      <c r="I175" s="228"/>
      <c r="J175" s="229"/>
      <c r="K175" s="230"/>
      <c r="L175" s="224"/>
      <c r="M175" s="231"/>
    </row>
    <row r="176" spans="1:13" ht="16.5" customHeight="1">
      <c r="A176" s="224" t="s">
        <v>50</v>
      </c>
      <c r="B176" s="245">
        <f>入場許可名簿!C33</f>
        <v>0</v>
      </c>
      <c r="C176" s="224" t="s">
        <v>51</v>
      </c>
      <c r="D176" s="246">
        <f>入場許可名簿!$D$33</f>
        <v>0</v>
      </c>
      <c r="E176" s="246"/>
      <c r="F176" s="246"/>
      <c r="H176" s="224" t="s">
        <v>50</v>
      </c>
      <c r="I176" s="245">
        <f>入場許可名簿!C34</f>
        <v>0</v>
      </c>
      <c r="J176" s="224" t="s">
        <v>51</v>
      </c>
      <c r="K176" s="246">
        <f>入場許可名簿!$D$34</f>
        <v>0</v>
      </c>
      <c r="L176" s="246"/>
      <c r="M176" s="246"/>
    </row>
    <row r="177" spans="1:13" ht="16.5" customHeight="1">
      <c r="A177" s="224"/>
      <c r="B177" s="245"/>
      <c r="C177" s="224"/>
      <c r="D177" s="246"/>
      <c r="E177" s="246"/>
      <c r="F177" s="246"/>
      <c r="H177" s="224"/>
      <c r="I177" s="245"/>
      <c r="J177" s="224"/>
      <c r="K177" s="246"/>
      <c r="L177" s="246"/>
      <c r="M177" s="246"/>
    </row>
    <row r="178" spans="1:13" ht="16.5" customHeight="1">
      <c r="A178" s="232" t="s">
        <v>84</v>
      </c>
      <c r="B178" s="233"/>
      <c r="C178" s="234"/>
      <c r="D178" s="224"/>
      <c r="E178" s="224"/>
      <c r="F178" s="224"/>
      <c r="H178" s="232" t="s">
        <v>84</v>
      </c>
      <c r="I178" s="233"/>
      <c r="J178" s="234"/>
      <c r="K178" s="224"/>
      <c r="L178" s="224"/>
      <c r="M178" s="224"/>
    </row>
    <row r="179" spans="1:13" ht="16.5" customHeight="1">
      <c r="A179" s="235" t="s">
        <v>63</v>
      </c>
      <c r="B179" s="236"/>
      <c r="C179" s="237"/>
      <c r="D179" s="244"/>
      <c r="E179" s="244"/>
      <c r="F179" s="244"/>
      <c r="H179" s="235" t="s">
        <v>63</v>
      </c>
      <c r="I179" s="236"/>
      <c r="J179" s="237"/>
      <c r="K179" s="244"/>
      <c r="L179" s="244"/>
      <c r="M179" s="244"/>
    </row>
    <row r="180" spans="1:13" ht="16.5" customHeight="1">
      <c r="A180" s="238"/>
      <c r="B180" s="239"/>
      <c r="C180" s="240"/>
      <c r="D180" s="244"/>
      <c r="E180" s="244"/>
      <c r="F180" s="244"/>
      <c r="H180" s="238"/>
      <c r="I180" s="239"/>
      <c r="J180" s="240"/>
      <c r="K180" s="244"/>
      <c r="L180" s="244"/>
      <c r="M180" s="244"/>
    </row>
    <row r="181" spans="1:13" ht="16.5" customHeight="1">
      <c r="A181" s="241"/>
      <c r="B181" s="242"/>
      <c r="C181" s="243"/>
      <c r="D181" s="244"/>
      <c r="E181" s="244"/>
      <c r="F181" s="244"/>
      <c r="H181" s="241"/>
      <c r="I181" s="242"/>
      <c r="J181" s="243"/>
      <c r="K181" s="244"/>
      <c r="L181" s="244"/>
      <c r="M181" s="244"/>
    </row>
    <row r="183" spans="1:13" s="54" customFormat="1" ht="16.5" customHeight="1">
      <c r="A183" s="222" t="s">
        <v>83</v>
      </c>
      <c r="B183" s="222"/>
      <c r="C183" s="222"/>
      <c r="D183" s="222"/>
      <c r="E183" s="222"/>
      <c r="F183" s="222"/>
      <c r="H183" s="222" t="s">
        <v>83</v>
      </c>
      <c r="I183" s="222"/>
      <c r="J183" s="222"/>
      <c r="K183" s="222"/>
      <c r="L183" s="222"/>
      <c r="M183" s="222"/>
    </row>
    <row r="184" spans="1:13" s="54" customFormat="1" ht="16.5" customHeight="1">
      <c r="A184" s="222"/>
      <c r="B184" s="222"/>
      <c r="C184" s="222"/>
      <c r="D184" s="222"/>
      <c r="E184" s="222"/>
      <c r="F184" s="222"/>
      <c r="H184" s="222"/>
      <c r="I184" s="222"/>
      <c r="J184" s="222"/>
      <c r="K184" s="222"/>
      <c r="L184" s="222"/>
      <c r="M184" s="222"/>
    </row>
    <row r="185" spans="1:13" ht="16.5" customHeight="1">
      <c r="A185" s="223" t="s">
        <v>47</v>
      </c>
      <c r="B185" s="223"/>
      <c r="C185" s="223"/>
      <c r="D185" s="223"/>
      <c r="E185" s="223"/>
      <c r="F185" s="223"/>
      <c r="H185" s="223" t="s">
        <v>47</v>
      </c>
      <c r="I185" s="223"/>
      <c r="J185" s="223"/>
      <c r="K185" s="223"/>
      <c r="L185" s="223"/>
      <c r="M185" s="223"/>
    </row>
    <row r="186" spans="1:13" ht="16.5" customHeight="1">
      <c r="A186" s="223"/>
      <c r="B186" s="223"/>
      <c r="C186" s="223"/>
      <c r="D186" s="223"/>
      <c r="E186" s="223"/>
      <c r="F186" s="223"/>
      <c r="H186" s="223"/>
      <c r="I186" s="223"/>
      <c r="J186" s="223"/>
      <c r="K186" s="223"/>
      <c r="L186" s="223"/>
      <c r="M186" s="223"/>
    </row>
    <row r="187" spans="1:13" ht="16.5" customHeight="1">
      <c r="A187" s="224" t="s">
        <v>48</v>
      </c>
      <c r="B187" s="225">
        <f>入場許可名簿!$B$7</f>
        <v>0</v>
      </c>
      <c r="C187" s="226"/>
      <c r="D187" s="227"/>
      <c r="E187" s="224" t="s">
        <v>49</v>
      </c>
      <c r="F187" s="231">
        <v>29</v>
      </c>
      <c r="H187" s="224" t="s">
        <v>48</v>
      </c>
      <c r="I187" s="225">
        <f>入場許可名簿!$B$7</f>
        <v>0</v>
      </c>
      <c r="J187" s="226"/>
      <c r="K187" s="227"/>
      <c r="L187" s="224" t="s">
        <v>49</v>
      </c>
      <c r="M187" s="231">
        <v>30</v>
      </c>
    </row>
    <row r="188" spans="1:13" ht="16.5" customHeight="1">
      <c r="A188" s="224"/>
      <c r="B188" s="228"/>
      <c r="C188" s="229"/>
      <c r="D188" s="230"/>
      <c r="E188" s="224"/>
      <c r="F188" s="231"/>
      <c r="H188" s="224"/>
      <c r="I188" s="228"/>
      <c r="J188" s="229"/>
      <c r="K188" s="230"/>
      <c r="L188" s="224"/>
      <c r="M188" s="231"/>
    </row>
    <row r="189" spans="1:13" ht="16.5" customHeight="1">
      <c r="A189" s="224" t="s">
        <v>50</v>
      </c>
      <c r="B189" s="245">
        <f>入場許可名簿!C35</f>
        <v>0</v>
      </c>
      <c r="C189" s="224" t="s">
        <v>51</v>
      </c>
      <c r="D189" s="246">
        <f>入場許可名簿!$D$35</f>
        <v>0</v>
      </c>
      <c r="E189" s="246"/>
      <c r="F189" s="246"/>
      <c r="H189" s="224" t="s">
        <v>50</v>
      </c>
      <c r="I189" s="245">
        <f>入場許可名簿!C36</f>
        <v>0</v>
      </c>
      <c r="J189" s="224" t="s">
        <v>51</v>
      </c>
      <c r="K189" s="246">
        <f>入場許可名簿!$D$36</f>
        <v>0</v>
      </c>
      <c r="L189" s="246"/>
      <c r="M189" s="246"/>
    </row>
    <row r="190" spans="1:13" ht="16.5" customHeight="1">
      <c r="A190" s="224"/>
      <c r="B190" s="245"/>
      <c r="C190" s="224"/>
      <c r="D190" s="246"/>
      <c r="E190" s="246"/>
      <c r="F190" s="246"/>
      <c r="H190" s="224"/>
      <c r="I190" s="245"/>
      <c r="J190" s="224"/>
      <c r="K190" s="246"/>
      <c r="L190" s="246"/>
      <c r="M190" s="246"/>
    </row>
    <row r="191" spans="1:13" ht="16.5" customHeight="1">
      <c r="A191" s="232" t="s">
        <v>84</v>
      </c>
      <c r="B191" s="233"/>
      <c r="C191" s="234"/>
      <c r="D191" s="224"/>
      <c r="E191" s="224"/>
      <c r="F191" s="224"/>
      <c r="H191" s="232" t="s">
        <v>84</v>
      </c>
      <c r="I191" s="233"/>
      <c r="J191" s="234"/>
      <c r="K191" s="224"/>
      <c r="L191" s="224"/>
      <c r="M191" s="224"/>
    </row>
    <row r="192" spans="1:13" ht="16.5" customHeight="1">
      <c r="A192" s="235" t="s">
        <v>63</v>
      </c>
      <c r="B192" s="236"/>
      <c r="C192" s="237"/>
      <c r="D192" s="244"/>
      <c r="E192" s="244"/>
      <c r="F192" s="244"/>
      <c r="H192" s="235" t="s">
        <v>63</v>
      </c>
      <c r="I192" s="236"/>
      <c r="J192" s="237"/>
      <c r="K192" s="244"/>
      <c r="L192" s="244"/>
      <c r="M192" s="244"/>
    </row>
    <row r="193" spans="1:13" ht="16.5" customHeight="1">
      <c r="A193" s="238"/>
      <c r="B193" s="239"/>
      <c r="C193" s="240"/>
      <c r="D193" s="244"/>
      <c r="E193" s="244"/>
      <c r="F193" s="244"/>
      <c r="H193" s="238"/>
      <c r="I193" s="239"/>
      <c r="J193" s="240"/>
      <c r="K193" s="244"/>
      <c r="L193" s="244"/>
      <c r="M193" s="244"/>
    </row>
    <row r="194" spans="1:13" ht="16.5" customHeight="1">
      <c r="A194" s="241"/>
      <c r="B194" s="242"/>
      <c r="C194" s="243"/>
      <c r="D194" s="244"/>
      <c r="E194" s="244"/>
      <c r="F194" s="244"/>
      <c r="H194" s="241"/>
      <c r="I194" s="242"/>
      <c r="J194" s="243"/>
      <c r="K194" s="244"/>
      <c r="L194" s="244"/>
      <c r="M194" s="244"/>
    </row>
    <row r="196" spans="1:13" s="54" customFormat="1" ht="16.5" customHeight="1">
      <c r="A196" s="222" t="s">
        <v>83</v>
      </c>
      <c r="B196" s="222"/>
      <c r="C196" s="222"/>
      <c r="D196" s="222"/>
      <c r="E196" s="222"/>
      <c r="F196" s="222"/>
      <c r="H196" s="222" t="s">
        <v>83</v>
      </c>
      <c r="I196" s="222"/>
      <c r="J196" s="222"/>
      <c r="K196" s="222"/>
      <c r="L196" s="222"/>
      <c r="M196" s="222"/>
    </row>
    <row r="197" spans="1:13" s="54" customFormat="1" ht="16.5" customHeight="1">
      <c r="A197" s="222"/>
      <c r="B197" s="222"/>
      <c r="C197" s="222"/>
      <c r="D197" s="222"/>
      <c r="E197" s="222"/>
      <c r="F197" s="222"/>
      <c r="H197" s="222"/>
      <c r="I197" s="222"/>
      <c r="J197" s="222"/>
      <c r="K197" s="222"/>
      <c r="L197" s="222"/>
      <c r="M197" s="222"/>
    </row>
    <row r="198" spans="1:13" ht="16.5" customHeight="1">
      <c r="A198" s="223" t="s">
        <v>47</v>
      </c>
      <c r="B198" s="223"/>
      <c r="C198" s="223"/>
      <c r="D198" s="223"/>
      <c r="E198" s="223"/>
      <c r="F198" s="223"/>
      <c r="H198" s="223" t="s">
        <v>47</v>
      </c>
      <c r="I198" s="223"/>
      <c r="J198" s="223"/>
      <c r="K198" s="223"/>
      <c r="L198" s="223"/>
      <c r="M198" s="223"/>
    </row>
    <row r="199" spans="1:13" ht="16.5" customHeight="1">
      <c r="A199" s="223"/>
      <c r="B199" s="223"/>
      <c r="C199" s="223"/>
      <c r="D199" s="223"/>
      <c r="E199" s="223"/>
      <c r="F199" s="223"/>
      <c r="H199" s="223"/>
      <c r="I199" s="223"/>
      <c r="J199" s="223"/>
      <c r="K199" s="223"/>
      <c r="L199" s="223"/>
      <c r="M199" s="223"/>
    </row>
    <row r="200" spans="1:13" ht="16.5" customHeight="1">
      <c r="A200" s="224" t="s">
        <v>48</v>
      </c>
      <c r="B200" s="225">
        <f>入場許可名簿!$B$7</f>
        <v>0</v>
      </c>
      <c r="C200" s="226"/>
      <c r="D200" s="227"/>
      <c r="E200" s="224" t="s">
        <v>49</v>
      </c>
      <c r="F200" s="231">
        <v>31</v>
      </c>
      <c r="H200" s="224" t="s">
        <v>48</v>
      </c>
      <c r="I200" s="225">
        <f>入場許可名簿!$B$7</f>
        <v>0</v>
      </c>
      <c r="J200" s="226"/>
      <c r="K200" s="227"/>
      <c r="L200" s="224" t="s">
        <v>49</v>
      </c>
      <c r="M200" s="231">
        <v>32</v>
      </c>
    </row>
    <row r="201" spans="1:13" ht="16.5" customHeight="1">
      <c r="A201" s="224"/>
      <c r="B201" s="228"/>
      <c r="C201" s="229"/>
      <c r="D201" s="230"/>
      <c r="E201" s="224"/>
      <c r="F201" s="231"/>
      <c r="H201" s="224"/>
      <c r="I201" s="228"/>
      <c r="J201" s="229"/>
      <c r="K201" s="230"/>
      <c r="L201" s="224"/>
      <c r="M201" s="231"/>
    </row>
    <row r="202" spans="1:13" ht="16.5" customHeight="1">
      <c r="A202" s="224" t="s">
        <v>50</v>
      </c>
      <c r="B202" s="245">
        <f>入場許可名簿!C37</f>
        <v>0</v>
      </c>
      <c r="C202" s="224" t="s">
        <v>51</v>
      </c>
      <c r="D202" s="246">
        <f>入場許可名簿!$D$37</f>
        <v>0</v>
      </c>
      <c r="E202" s="246"/>
      <c r="F202" s="246"/>
      <c r="H202" s="224" t="s">
        <v>50</v>
      </c>
      <c r="I202" s="245">
        <f>入場許可名簿!C38</f>
        <v>0</v>
      </c>
      <c r="J202" s="224" t="s">
        <v>51</v>
      </c>
      <c r="K202" s="246">
        <f>入場許可名簿!$D$38</f>
        <v>0</v>
      </c>
      <c r="L202" s="246"/>
      <c r="M202" s="246"/>
    </row>
    <row r="203" spans="1:13" ht="16.5" customHeight="1">
      <c r="A203" s="224"/>
      <c r="B203" s="245"/>
      <c r="C203" s="224"/>
      <c r="D203" s="246"/>
      <c r="E203" s="246"/>
      <c r="F203" s="246"/>
      <c r="H203" s="224"/>
      <c r="I203" s="245"/>
      <c r="J203" s="224"/>
      <c r="K203" s="246"/>
      <c r="L203" s="246"/>
      <c r="M203" s="246"/>
    </row>
    <row r="204" spans="1:13" ht="16.5" customHeight="1">
      <c r="A204" s="232" t="s">
        <v>84</v>
      </c>
      <c r="B204" s="233"/>
      <c r="C204" s="234"/>
      <c r="D204" s="224"/>
      <c r="E204" s="224"/>
      <c r="F204" s="224"/>
      <c r="H204" s="232" t="s">
        <v>84</v>
      </c>
      <c r="I204" s="233"/>
      <c r="J204" s="234"/>
      <c r="K204" s="224"/>
      <c r="L204" s="224"/>
      <c r="M204" s="224"/>
    </row>
    <row r="205" spans="1:13" ht="16.5" customHeight="1">
      <c r="A205" s="235" t="s">
        <v>63</v>
      </c>
      <c r="B205" s="236"/>
      <c r="C205" s="237"/>
      <c r="D205" s="244"/>
      <c r="E205" s="244"/>
      <c r="F205" s="244"/>
      <c r="H205" s="235" t="s">
        <v>63</v>
      </c>
      <c r="I205" s="236"/>
      <c r="J205" s="237"/>
      <c r="K205" s="244"/>
      <c r="L205" s="244"/>
      <c r="M205" s="244"/>
    </row>
    <row r="206" spans="1:13" ht="16.5" customHeight="1">
      <c r="A206" s="238"/>
      <c r="B206" s="239"/>
      <c r="C206" s="240"/>
      <c r="D206" s="244"/>
      <c r="E206" s="244"/>
      <c r="F206" s="244"/>
      <c r="H206" s="238"/>
      <c r="I206" s="239"/>
      <c r="J206" s="240"/>
      <c r="K206" s="244"/>
      <c r="L206" s="244"/>
      <c r="M206" s="244"/>
    </row>
    <row r="207" spans="1:13" ht="16.5" customHeight="1">
      <c r="A207" s="241"/>
      <c r="B207" s="242"/>
      <c r="C207" s="243"/>
      <c r="D207" s="244"/>
      <c r="E207" s="244"/>
      <c r="F207" s="244"/>
      <c r="H207" s="241"/>
      <c r="I207" s="242"/>
      <c r="J207" s="243"/>
      <c r="K207" s="244"/>
      <c r="L207" s="244"/>
      <c r="M207" s="244"/>
    </row>
    <row r="208" spans="1:13" ht="4.3499999999999996" customHeight="1">
      <c r="A208" s="69"/>
      <c r="B208" s="70"/>
      <c r="C208" s="71"/>
      <c r="D208" s="72"/>
      <c r="E208" s="72"/>
      <c r="F208" s="72"/>
      <c r="H208" s="69"/>
      <c r="I208" s="70"/>
      <c r="J208" s="71"/>
      <c r="K208" s="72"/>
      <c r="L208" s="72"/>
      <c r="M208" s="72"/>
    </row>
    <row r="209" spans="1:13" s="54" customFormat="1" ht="16.5" customHeight="1">
      <c r="A209" s="222" t="s">
        <v>83</v>
      </c>
      <c r="B209" s="222"/>
      <c r="C209" s="222"/>
      <c r="D209" s="222"/>
      <c r="E209" s="222"/>
      <c r="F209" s="222"/>
      <c r="H209" s="222" t="s">
        <v>83</v>
      </c>
      <c r="I209" s="222"/>
      <c r="J209" s="222"/>
      <c r="K209" s="222"/>
      <c r="L209" s="222"/>
      <c r="M209" s="222"/>
    </row>
    <row r="210" spans="1:13" s="54" customFormat="1" ht="16.5" customHeight="1">
      <c r="A210" s="222"/>
      <c r="B210" s="222"/>
      <c r="C210" s="222"/>
      <c r="D210" s="222"/>
      <c r="E210" s="222"/>
      <c r="F210" s="222"/>
      <c r="H210" s="222"/>
      <c r="I210" s="222"/>
      <c r="J210" s="222"/>
      <c r="K210" s="222"/>
      <c r="L210" s="222"/>
      <c r="M210" s="222"/>
    </row>
    <row r="211" spans="1:13" ht="16.5" customHeight="1">
      <c r="A211" s="223" t="s">
        <v>47</v>
      </c>
      <c r="B211" s="223"/>
      <c r="C211" s="223"/>
      <c r="D211" s="223"/>
      <c r="E211" s="223"/>
      <c r="F211" s="223"/>
      <c r="H211" s="223" t="s">
        <v>47</v>
      </c>
      <c r="I211" s="223"/>
      <c r="J211" s="223"/>
      <c r="K211" s="223"/>
      <c r="L211" s="223"/>
      <c r="M211" s="223"/>
    </row>
    <row r="212" spans="1:13" ht="16.5" customHeight="1">
      <c r="A212" s="223"/>
      <c r="B212" s="223"/>
      <c r="C212" s="223"/>
      <c r="D212" s="223"/>
      <c r="E212" s="223"/>
      <c r="F212" s="223"/>
      <c r="H212" s="223"/>
      <c r="I212" s="223"/>
      <c r="J212" s="223"/>
      <c r="K212" s="223"/>
      <c r="L212" s="223"/>
      <c r="M212" s="223"/>
    </row>
    <row r="213" spans="1:13" ht="16.5" customHeight="1">
      <c r="A213" s="224" t="s">
        <v>48</v>
      </c>
      <c r="B213" s="225">
        <f>入場許可名簿!$B$7</f>
        <v>0</v>
      </c>
      <c r="C213" s="226"/>
      <c r="D213" s="227"/>
      <c r="E213" s="224" t="s">
        <v>49</v>
      </c>
      <c r="F213" s="231">
        <v>33</v>
      </c>
      <c r="H213" s="224" t="s">
        <v>48</v>
      </c>
      <c r="I213" s="225">
        <f>入場許可名簿!$B$7</f>
        <v>0</v>
      </c>
      <c r="J213" s="226"/>
      <c r="K213" s="227"/>
      <c r="L213" s="224" t="s">
        <v>49</v>
      </c>
      <c r="M213" s="231">
        <v>34</v>
      </c>
    </row>
    <row r="214" spans="1:13" ht="16.5" customHeight="1">
      <c r="A214" s="224"/>
      <c r="B214" s="228"/>
      <c r="C214" s="229"/>
      <c r="D214" s="230"/>
      <c r="E214" s="224"/>
      <c r="F214" s="231"/>
      <c r="H214" s="224"/>
      <c r="I214" s="228"/>
      <c r="J214" s="229"/>
      <c r="K214" s="230"/>
      <c r="L214" s="224"/>
      <c r="M214" s="231"/>
    </row>
    <row r="215" spans="1:13" ht="16.5" customHeight="1">
      <c r="A215" s="224" t="s">
        <v>50</v>
      </c>
      <c r="B215" s="245">
        <f>入場許可名簿!C39</f>
        <v>0</v>
      </c>
      <c r="C215" s="224" t="s">
        <v>51</v>
      </c>
      <c r="D215" s="246">
        <f>入場許可名簿!$D$39</f>
        <v>0</v>
      </c>
      <c r="E215" s="246"/>
      <c r="F215" s="246"/>
      <c r="H215" s="224" t="s">
        <v>50</v>
      </c>
      <c r="I215" s="245">
        <f>入場許可名簿!C40</f>
        <v>0</v>
      </c>
      <c r="J215" s="224" t="s">
        <v>51</v>
      </c>
      <c r="K215" s="246">
        <f>入場許可名簿!$D$40</f>
        <v>0</v>
      </c>
      <c r="L215" s="246"/>
      <c r="M215" s="246"/>
    </row>
    <row r="216" spans="1:13" ht="16.5" customHeight="1">
      <c r="A216" s="224"/>
      <c r="B216" s="245"/>
      <c r="C216" s="224"/>
      <c r="D216" s="246"/>
      <c r="E216" s="246"/>
      <c r="F216" s="246"/>
      <c r="H216" s="224"/>
      <c r="I216" s="245"/>
      <c r="J216" s="224"/>
      <c r="K216" s="246"/>
      <c r="L216" s="246"/>
      <c r="M216" s="246"/>
    </row>
    <row r="217" spans="1:13" ht="16.5" customHeight="1">
      <c r="A217" s="232" t="s">
        <v>84</v>
      </c>
      <c r="B217" s="233"/>
      <c r="C217" s="234"/>
      <c r="D217" s="224"/>
      <c r="E217" s="224"/>
      <c r="F217" s="224"/>
      <c r="H217" s="232" t="s">
        <v>84</v>
      </c>
      <c r="I217" s="233"/>
      <c r="J217" s="234"/>
      <c r="K217" s="224"/>
      <c r="L217" s="224"/>
      <c r="M217" s="224"/>
    </row>
    <row r="218" spans="1:13" ht="16.5" customHeight="1">
      <c r="A218" s="235" t="s">
        <v>63</v>
      </c>
      <c r="B218" s="236"/>
      <c r="C218" s="237"/>
      <c r="D218" s="244"/>
      <c r="E218" s="244"/>
      <c r="F218" s="244"/>
      <c r="H218" s="235" t="s">
        <v>63</v>
      </c>
      <c r="I218" s="236"/>
      <c r="J218" s="237"/>
      <c r="K218" s="244"/>
      <c r="L218" s="244"/>
      <c r="M218" s="244"/>
    </row>
    <row r="219" spans="1:13" ht="16.5" customHeight="1">
      <c r="A219" s="238"/>
      <c r="B219" s="239"/>
      <c r="C219" s="240"/>
      <c r="D219" s="244"/>
      <c r="E219" s="244"/>
      <c r="F219" s="244"/>
      <c r="H219" s="238"/>
      <c r="I219" s="239"/>
      <c r="J219" s="240"/>
      <c r="K219" s="244"/>
      <c r="L219" s="244"/>
      <c r="M219" s="244"/>
    </row>
    <row r="220" spans="1:13" ht="16.5" customHeight="1">
      <c r="A220" s="241"/>
      <c r="B220" s="242"/>
      <c r="C220" s="243"/>
      <c r="D220" s="244"/>
      <c r="E220" s="244"/>
      <c r="F220" s="244"/>
      <c r="H220" s="241"/>
      <c r="I220" s="242"/>
      <c r="J220" s="243"/>
      <c r="K220" s="244"/>
      <c r="L220" s="244"/>
      <c r="M220" s="244"/>
    </row>
    <row r="222" spans="1:13" s="54" customFormat="1" ht="16.5" customHeight="1">
      <c r="A222" s="222" t="s">
        <v>83</v>
      </c>
      <c r="B222" s="222"/>
      <c r="C222" s="222"/>
      <c r="D222" s="222"/>
      <c r="E222" s="222"/>
      <c r="F222" s="222"/>
      <c r="H222" s="222" t="s">
        <v>83</v>
      </c>
      <c r="I222" s="222"/>
      <c r="J222" s="222"/>
      <c r="K222" s="222"/>
      <c r="L222" s="222"/>
      <c r="M222" s="222"/>
    </row>
    <row r="223" spans="1:13" s="54" customFormat="1" ht="16.5" customHeight="1">
      <c r="A223" s="222"/>
      <c r="B223" s="222"/>
      <c r="C223" s="222"/>
      <c r="D223" s="222"/>
      <c r="E223" s="222"/>
      <c r="F223" s="222"/>
      <c r="H223" s="222"/>
      <c r="I223" s="222"/>
      <c r="J223" s="222"/>
      <c r="K223" s="222"/>
      <c r="L223" s="222"/>
      <c r="M223" s="222"/>
    </row>
    <row r="224" spans="1:13" ht="16.5" customHeight="1">
      <c r="A224" s="223" t="s">
        <v>47</v>
      </c>
      <c r="B224" s="223"/>
      <c r="C224" s="223"/>
      <c r="D224" s="223"/>
      <c r="E224" s="223"/>
      <c r="F224" s="223"/>
      <c r="H224" s="223" t="s">
        <v>47</v>
      </c>
      <c r="I224" s="223"/>
      <c r="J224" s="223"/>
      <c r="K224" s="223"/>
      <c r="L224" s="223"/>
      <c r="M224" s="223"/>
    </row>
    <row r="225" spans="1:13" ht="16.5" customHeight="1">
      <c r="A225" s="223"/>
      <c r="B225" s="223"/>
      <c r="C225" s="223"/>
      <c r="D225" s="223"/>
      <c r="E225" s="223"/>
      <c r="F225" s="223"/>
      <c r="H225" s="223"/>
      <c r="I225" s="223"/>
      <c r="J225" s="223"/>
      <c r="K225" s="223"/>
      <c r="L225" s="223"/>
      <c r="M225" s="223"/>
    </row>
    <row r="226" spans="1:13" ht="16.5" customHeight="1">
      <c r="A226" s="224" t="s">
        <v>48</v>
      </c>
      <c r="B226" s="225">
        <f>入場許可名簿!$B$7</f>
        <v>0</v>
      </c>
      <c r="C226" s="226"/>
      <c r="D226" s="227"/>
      <c r="E226" s="224" t="s">
        <v>49</v>
      </c>
      <c r="F226" s="231">
        <v>35</v>
      </c>
      <c r="H226" s="224" t="s">
        <v>48</v>
      </c>
      <c r="I226" s="225">
        <f>入場許可名簿!$B$7</f>
        <v>0</v>
      </c>
      <c r="J226" s="226"/>
      <c r="K226" s="227"/>
      <c r="L226" s="224" t="s">
        <v>49</v>
      </c>
      <c r="M226" s="231">
        <v>36</v>
      </c>
    </row>
    <row r="227" spans="1:13" ht="16.5" customHeight="1">
      <c r="A227" s="224"/>
      <c r="B227" s="228"/>
      <c r="C227" s="229"/>
      <c r="D227" s="230"/>
      <c r="E227" s="224"/>
      <c r="F227" s="231"/>
      <c r="H227" s="224"/>
      <c r="I227" s="228"/>
      <c r="J227" s="229"/>
      <c r="K227" s="230"/>
      <c r="L227" s="224"/>
      <c r="M227" s="231"/>
    </row>
    <row r="228" spans="1:13" ht="16.5" customHeight="1">
      <c r="A228" s="224" t="s">
        <v>50</v>
      </c>
      <c r="B228" s="245">
        <f>入場許可名簿!C41</f>
        <v>0</v>
      </c>
      <c r="C228" s="224" t="s">
        <v>51</v>
      </c>
      <c r="D228" s="246">
        <f>入場許可名簿!$D$41</f>
        <v>0</v>
      </c>
      <c r="E228" s="246"/>
      <c r="F228" s="246"/>
      <c r="H228" s="224" t="s">
        <v>50</v>
      </c>
      <c r="I228" s="245">
        <f>入場許可名簿!C42</f>
        <v>0</v>
      </c>
      <c r="J228" s="224" t="s">
        <v>51</v>
      </c>
      <c r="K228" s="246">
        <f>入場許可名簿!$D$42</f>
        <v>0</v>
      </c>
      <c r="L228" s="246"/>
      <c r="M228" s="246"/>
    </row>
    <row r="229" spans="1:13" ht="16.5" customHeight="1">
      <c r="A229" s="224"/>
      <c r="B229" s="245"/>
      <c r="C229" s="224"/>
      <c r="D229" s="246"/>
      <c r="E229" s="246"/>
      <c r="F229" s="246"/>
      <c r="H229" s="224"/>
      <c r="I229" s="245"/>
      <c r="J229" s="224"/>
      <c r="K229" s="246"/>
      <c r="L229" s="246"/>
      <c r="M229" s="246"/>
    </row>
    <row r="230" spans="1:13" ht="16.5" customHeight="1">
      <c r="A230" s="232" t="s">
        <v>84</v>
      </c>
      <c r="B230" s="233"/>
      <c r="C230" s="234"/>
      <c r="D230" s="224"/>
      <c r="E230" s="224"/>
      <c r="F230" s="224"/>
      <c r="H230" s="232" t="s">
        <v>84</v>
      </c>
      <c r="I230" s="233"/>
      <c r="J230" s="234"/>
      <c r="K230" s="224"/>
      <c r="L230" s="224"/>
      <c r="M230" s="224"/>
    </row>
    <row r="231" spans="1:13" ht="16.5" customHeight="1">
      <c r="A231" s="235" t="s">
        <v>63</v>
      </c>
      <c r="B231" s="236"/>
      <c r="C231" s="237"/>
      <c r="D231" s="244"/>
      <c r="E231" s="244"/>
      <c r="F231" s="244"/>
      <c r="H231" s="235" t="s">
        <v>63</v>
      </c>
      <c r="I231" s="236"/>
      <c r="J231" s="237"/>
      <c r="K231" s="244"/>
      <c r="L231" s="244"/>
      <c r="M231" s="244"/>
    </row>
    <row r="232" spans="1:13" ht="16.5" customHeight="1">
      <c r="A232" s="238"/>
      <c r="B232" s="239"/>
      <c r="C232" s="240"/>
      <c r="D232" s="244"/>
      <c r="E232" s="244"/>
      <c r="F232" s="244"/>
      <c r="H232" s="238"/>
      <c r="I232" s="239"/>
      <c r="J232" s="240"/>
      <c r="K232" s="244"/>
      <c r="L232" s="244"/>
      <c r="M232" s="244"/>
    </row>
    <row r="233" spans="1:13" ht="16.5" customHeight="1">
      <c r="A233" s="241"/>
      <c r="B233" s="242"/>
      <c r="C233" s="243"/>
      <c r="D233" s="244"/>
      <c r="E233" s="244"/>
      <c r="F233" s="244"/>
      <c r="H233" s="241"/>
      <c r="I233" s="242"/>
      <c r="J233" s="243"/>
      <c r="K233" s="244"/>
      <c r="L233" s="244"/>
      <c r="M233" s="244"/>
    </row>
    <row r="235" spans="1:13" s="54" customFormat="1" ht="16.5" customHeight="1">
      <c r="A235" s="222" t="s">
        <v>83</v>
      </c>
      <c r="B235" s="222"/>
      <c r="C235" s="222"/>
      <c r="D235" s="222"/>
      <c r="E235" s="222"/>
      <c r="F235" s="222"/>
      <c r="H235" s="222" t="s">
        <v>83</v>
      </c>
      <c r="I235" s="222"/>
      <c r="J235" s="222"/>
      <c r="K235" s="222"/>
      <c r="L235" s="222"/>
      <c r="M235" s="222"/>
    </row>
    <row r="236" spans="1:13" s="54" customFormat="1" ht="16.5" customHeight="1">
      <c r="A236" s="222"/>
      <c r="B236" s="222"/>
      <c r="C236" s="222"/>
      <c r="D236" s="222"/>
      <c r="E236" s="222"/>
      <c r="F236" s="222"/>
      <c r="H236" s="222"/>
      <c r="I236" s="222"/>
      <c r="J236" s="222"/>
      <c r="K236" s="222"/>
      <c r="L236" s="222"/>
      <c r="M236" s="222"/>
    </row>
    <row r="237" spans="1:13" ht="16.5" customHeight="1">
      <c r="A237" s="223" t="s">
        <v>47</v>
      </c>
      <c r="B237" s="223"/>
      <c r="C237" s="223"/>
      <c r="D237" s="223"/>
      <c r="E237" s="223"/>
      <c r="F237" s="223"/>
      <c r="H237" s="223" t="s">
        <v>47</v>
      </c>
      <c r="I237" s="223"/>
      <c r="J237" s="223"/>
      <c r="K237" s="223"/>
      <c r="L237" s="223"/>
      <c r="M237" s="223"/>
    </row>
    <row r="238" spans="1:13" ht="16.5" customHeight="1">
      <c r="A238" s="223"/>
      <c r="B238" s="223"/>
      <c r="C238" s="223"/>
      <c r="D238" s="223"/>
      <c r="E238" s="223"/>
      <c r="F238" s="223"/>
      <c r="H238" s="223"/>
      <c r="I238" s="223"/>
      <c r="J238" s="223"/>
      <c r="K238" s="223"/>
      <c r="L238" s="223"/>
      <c r="M238" s="223"/>
    </row>
    <row r="239" spans="1:13" ht="16.5" customHeight="1">
      <c r="A239" s="224" t="s">
        <v>48</v>
      </c>
      <c r="B239" s="225">
        <f>入場許可名簿!$B$7</f>
        <v>0</v>
      </c>
      <c r="C239" s="226"/>
      <c r="D239" s="227"/>
      <c r="E239" s="224" t="s">
        <v>49</v>
      </c>
      <c r="F239" s="231">
        <v>37</v>
      </c>
      <c r="H239" s="224" t="s">
        <v>48</v>
      </c>
      <c r="I239" s="225">
        <f>入場許可名簿!$B$7</f>
        <v>0</v>
      </c>
      <c r="J239" s="226"/>
      <c r="K239" s="227"/>
      <c r="L239" s="224" t="s">
        <v>49</v>
      </c>
      <c r="M239" s="231">
        <v>38</v>
      </c>
    </row>
    <row r="240" spans="1:13" ht="16.5" customHeight="1">
      <c r="A240" s="224"/>
      <c r="B240" s="228"/>
      <c r="C240" s="229"/>
      <c r="D240" s="230"/>
      <c r="E240" s="224"/>
      <c r="F240" s="231"/>
      <c r="H240" s="224"/>
      <c r="I240" s="228"/>
      <c r="J240" s="229"/>
      <c r="K240" s="230"/>
      <c r="L240" s="224"/>
      <c r="M240" s="231"/>
    </row>
    <row r="241" spans="1:13" ht="16.5" customHeight="1">
      <c r="A241" s="224" t="s">
        <v>50</v>
      </c>
      <c r="B241" s="245">
        <f>入場許可名簿!C43</f>
        <v>0</v>
      </c>
      <c r="C241" s="224" t="s">
        <v>51</v>
      </c>
      <c r="D241" s="246">
        <f>入場許可名簿!$D$43</f>
        <v>0</v>
      </c>
      <c r="E241" s="246"/>
      <c r="F241" s="246"/>
      <c r="H241" s="224" t="s">
        <v>50</v>
      </c>
      <c r="I241" s="245">
        <f>入場許可名簿!C44</f>
        <v>0</v>
      </c>
      <c r="J241" s="224" t="s">
        <v>51</v>
      </c>
      <c r="K241" s="246">
        <f>入場許可名簿!$D$44</f>
        <v>0</v>
      </c>
      <c r="L241" s="246"/>
      <c r="M241" s="246"/>
    </row>
    <row r="242" spans="1:13" ht="16.5" customHeight="1">
      <c r="A242" s="224"/>
      <c r="B242" s="245"/>
      <c r="C242" s="224"/>
      <c r="D242" s="246"/>
      <c r="E242" s="246"/>
      <c r="F242" s="246"/>
      <c r="H242" s="224"/>
      <c r="I242" s="245"/>
      <c r="J242" s="224"/>
      <c r="K242" s="246"/>
      <c r="L242" s="246"/>
      <c r="M242" s="246"/>
    </row>
    <row r="243" spans="1:13" ht="16.5" customHeight="1">
      <c r="A243" s="232" t="s">
        <v>84</v>
      </c>
      <c r="B243" s="233"/>
      <c r="C243" s="234"/>
      <c r="D243" s="224"/>
      <c r="E243" s="224"/>
      <c r="F243" s="224"/>
      <c r="H243" s="232" t="s">
        <v>84</v>
      </c>
      <c r="I243" s="233"/>
      <c r="J243" s="234"/>
      <c r="K243" s="224"/>
      <c r="L243" s="224"/>
      <c r="M243" s="224"/>
    </row>
    <row r="244" spans="1:13" ht="16.5" customHeight="1">
      <c r="A244" s="235" t="s">
        <v>63</v>
      </c>
      <c r="B244" s="236"/>
      <c r="C244" s="237"/>
      <c r="D244" s="244"/>
      <c r="E244" s="244"/>
      <c r="F244" s="244"/>
      <c r="H244" s="235" t="s">
        <v>63</v>
      </c>
      <c r="I244" s="236"/>
      <c r="J244" s="237"/>
      <c r="K244" s="244"/>
      <c r="L244" s="244"/>
      <c r="M244" s="244"/>
    </row>
    <row r="245" spans="1:13" ht="16.5" customHeight="1">
      <c r="A245" s="238"/>
      <c r="B245" s="239"/>
      <c r="C245" s="240"/>
      <c r="D245" s="244"/>
      <c r="E245" s="244"/>
      <c r="F245" s="244"/>
      <c r="H245" s="238"/>
      <c r="I245" s="239"/>
      <c r="J245" s="240"/>
      <c r="K245" s="244"/>
      <c r="L245" s="244"/>
      <c r="M245" s="244"/>
    </row>
    <row r="246" spans="1:13" ht="16.5" customHeight="1">
      <c r="A246" s="241"/>
      <c r="B246" s="242"/>
      <c r="C246" s="243"/>
      <c r="D246" s="244"/>
      <c r="E246" s="244"/>
      <c r="F246" s="244"/>
      <c r="H246" s="241"/>
      <c r="I246" s="242"/>
      <c r="J246" s="243"/>
      <c r="K246" s="244"/>
      <c r="L246" s="244"/>
      <c r="M246" s="244"/>
    </row>
    <row r="248" spans="1:13" s="54" customFormat="1" ht="16.5" customHeight="1">
      <c r="A248" s="222" t="s">
        <v>83</v>
      </c>
      <c r="B248" s="222"/>
      <c r="C248" s="222"/>
      <c r="D248" s="222"/>
      <c r="E248" s="222"/>
      <c r="F248" s="222"/>
      <c r="H248" s="222" t="s">
        <v>83</v>
      </c>
      <c r="I248" s="222"/>
      <c r="J248" s="222"/>
      <c r="K248" s="222"/>
      <c r="L248" s="222"/>
      <c r="M248" s="222"/>
    </row>
    <row r="249" spans="1:13" s="54" customFormat="1" ht="16.5" customHeight="1">
      <c r="A249" s="222"/>
      <c r="B249" s="222"/>
      <c r="C249" s="222"/>
      <c r="D249" s="222"/>
      <c r="E249" s="222"/>
      <c r="F249" s="222"/>
      <c r="H249" s="222"/>
      <c r="I249" s="222"/>
      <c r="J249" s="222"/>
      <c r="K249" s="222"/>
      <c r="L249" s="222"/>
      <c r="M249" s="222"/>
    </row>
    <row r="250" spans="1:13" ht="16.5" customHeight="1">
      <c r="A250" s="223" t="s">
        <v>47</v>
      </c>
      <c r="B250" s="223"/>
      <c r="C250" s="223"/>
      <c r="D250" s="223"/>
      <c r="E250" s="223"/>
      <c r="F250" s="223"/>
      <c r="H250" s="223" t="s">
        <v>47</v>
      </c>
      <c r="I250" s="223"/>
      <c r="J250" s="223"/>
      <c r="K250" s="223"/>
      <c r="L250" s="223"/>
      <c r="M250" s="223"/>
    </row>
    <row r="251" spans="1:13" ht="16.5" customHeight="1">
      <c r="A251" s="223"/>
      <c r="B251" s="223"/>
      <c r="C251" s="223"/>
      <c r="D251" s="223"/>
      <c r="E251" s="223"/>
      <c r="F251" s="223"/>
      <c r="H251" s="223"/>
      <c r="I251" s="223"/>
      <c r="J251" s="223"/>
      <c r="K251" s="223"/>
      <c r="L251" s="223"/>
      <c r="M251" s="223"/>
    </row>
    <row r="252" spans="1:13" ht="16.5" customHeight="1">
      <c r="A252" s="224" t="s">
        <v>48</v>
      </c>
      <c r="B252" s="225">
        <f>入場許可名簿!$B$7</f>
        <v>0</v>
      </c>
      <c r="C252" s="226"/>
      <c r="D252" s="227"/>
      <c r="E252" s="224" t="s">
        <v>49</v>
      </c>
      <c r="F252" s="231">
        <v>39</v>
      </c>
      <c r="H252" s="224" t="s">
        <v>48</v>
      </c>
      <c r="I252" s="225">
        <f>入場許可名簿!$B$7</f>
        <v>0</v>
      </c>
      <c r="J252" s="226"/>
      <c r="K252" s="227"/>
      <c r="L252" s="224" t="s">
        <v>49</v>
      </c>
      <c r="M252" s="231">
        <v>40</v>
      </c>
    </row>
    <row r="253" spans="1:13" ht="16.5" customHeight="1">
      <c r="A253" s="224"/>
      <c r="B253" s="228"/>
      <c r="C253" s="229"/>
      <c r="D253" s="230"/>
      <c r="E253" s="224"/>
      <c r="F253" s="231"/>
      <c r="H253" s="224"/>
      <c r="I253" s="228"/>
      <c r="J253" s="229"/>
      <c r="K253" s="230"/>
      <c r="L253" s="224"/>
      <c r="M253" s="231"/>
    </row>
    <row r="254" spans="1:13" ht="16.5" customHeight="1">
      <c r="A254" s="224" t="s">
        <v>50</v>
      </c>
      <c r="B254" s="245">
        <f>入場許可名簿!C45</f>
        <v>0</v>
      </c>
      <c r="C254" s="224" t="s">
        <v>51</v>
      </c>
      <c r="D254" s="246">
        <f>入場許可名簿!$D$45</f>
        <v>0</v>
      </c>
      <c r="E254" s="246"/>
      <c r="F254" s="246"/>
      <c r="H254" s="224" t="s">
        <v>50</v>
      </c>
      <c r="I254" s="245">
        <f>入場許可名簿!C46</f>
        <v>0</v>
      </c>
      <c r="J254" s="224" t="s">
        <v>51</v>
      </c>
      <c r="K254" s="246">
        <f>入場許可名簿!$D$46</f>
        <v>0</v>
      </c>
      <c r="L254" s="246"/>
      <c r="M254" s="246"/>
    </row>
    <row r="255" spans="1:13" ht="16.5" customHeight="1">
      <c r="A255" s="224"/>
      <c r="B255" s="245"/>
      <c r="C255" s="224"/>
      <c r="D255" s="246"/>
      <c r="E255" s="246"/>
      <c r="F255" s="246"/>
      <c r="H255" s="224"/>
      <c r="I255" s="245"/>
      <c r="J255" s="224"/>
      <c r="K255" s="246"/>
      <c r="L255" s="246"/>
      <c r="M255" s="246"/>
    </row>
    <row r="256" spans="1:13" ht="16.5" customHeight="1">
      <c r="A256" s="232" t="s">
        <v>84</v>
      </c>
      <c r="B256" s="233"/>
      <c r="C256" s="234"/>
      <c r="D256" s="224"/>
      <c r="E256" s="224"/>
      <c r="F256" s="224"/>
      <c r="H256" s="232" t="s">
        <v>84</v>
      </c>
      <c r="I256" s="233"/>
      <c r="J256" s="234"/>
      <c r="K256" s="224"/>
      <c r="L256" s="224"/>
      <c r="M256" s="224"/>
    </row>
    <row r="257" spans="1:13" ht="16.5" customHeight="1">
      <c r="A257" s="235" t="s">
        <v>63</v>
      </c>
      <c r="B257" s="236"/>
      <c r="C257" s="237"/>
      <c r="D257" s="244"/>
      <c r="E257" s="244"/>
      <c r="F257" s="244"/>
      <c r="H257" s="235" t="s">
        <v>63</v>
      </c>
      <c r="I257" s="236"/>
      <c r="J257" s="237"/>
      <c r="K257" s="244"/>
      <c r="L257" s="244"/>
      <c r="M257" s="244"/>
    </row>
    <row r="258" spans="1:13" ht="16.5" customHeight="1">
      <c r="A258" s="238"/>
      <c r="B258" s="239"/>
      <c r="C258" s="240"/>
      <c r="D258" s="244"/>
      <c r="E258" s="244"/>
      <c r="F258" s="244"/>
      <c r="H258" s="238"/>
      <c r="I258" s="239"/>
      <c r="J258" s="240"/>
      <c r="K258" s="244"/>
      <c r="L258" s="244"/>
      <c r="M258" s="244"/>
    </row>
    <row r="259" spans="1:13" ht="16.5" customHeight="1">
      <c r="A259" s="241"/>
      <c r="B259" s="242"/>
      <c r="C259" s="243"/>
      <c r="D259" s="244"/>
      <c r="E259" s="244"/>
      <c r="F259" s="244"/>
      <c r="H259" s="241"/>
      <c r="I259" s="242"/>
      <c r="J259" s="243"/>
      <c r="K259" s="244"/>
      <c r="L259" s="244"/>
      <c r="M259" s="244"/>
    </row>
  </sheetData>
  <mergeCells count="560">
    <mergeCell ref="A256:C256"/>
    <mergeCell ref="D256:F256"/>
    <mergeCell ref="H256:J256"/>
    <mergeCell ref="K256:M256"/>
    <mergeCell ref="A257:C259"/>
    <mergeCell ref="D257:F259"/>
    <mergeCell ref="H257:J259"/>
    <mergeCell ref="K257:M259"/>
    <mergeCell ref="L252:L253"/>
    <mergeCell ref="M252:M253"/>
    <mergeCell ref="A254:A255"/>
    <mergeCell ref="B254:B255"/>
    <mergeCell ref="C254:C255"/>
    <mergeCell ref="D254:F255"/>
    <mergeCell ref="H254:H255"/>
    <mergeCell ref="I254:I255"/>
    <mergeCell ref="J254:J255"/>
    <mergeCell ref="K254:M255"/>
    <mergeCell ref="A248:F249"/>
    <mergeCell ref="H248:M249"/>
    <mergeCell ref="A250:F251"/>
    <mergeCell ref="H250:M251"/>
    <mergeCell ref="A252:A253"/>
    <mergeCell ref="B252:D253"/>
    <mergeCell ref="E252:E253"/>
    <mergeCell ref="F252:F253"/>
    <mergeCell ref="H252:H253"/>
    <mergeCell ref="I252:K253"/>
    <mergeCell ref="A243:C243"/>
    <mergeCell ref="D243:F243"/>
    <mergeCell ref="H243:J243"/>
    <mergeCell ref="K243:M243"/>
    <mergeCell ref="A244:C246"/>
    <mergeCell ref="D244:F246"/>
    <mergeCell ref="H244:J246"/>
    <mergeCell ref="K244:M246"/>
    <mergeCell ref="L239:L240"/>
    <mergeCell ref="M239:M240"/>
    <mergeCell ref="A241:A242"/>
    <mergeCell ref="B241:B242"/>
    <mergeCell ref="C241:C242"/>
    <mergeCell ref="D241:F242"/>
    <mergeCell ref="H241:H242"/>
    <mergeCell ref="I241:I242"/>
    <mergeCell ref="J241:J242"/>
    <mergeCell ref="K241:M242"/>
    <mergeCell ref="A235:F236"/>
    <mergeCell ref="H235:M236"/>
    <mergeCell ref="A237:F238"/>
    <mergeCell ref="H237:M238"/>
    <mergeCell ref="A239:A240"/>
    <mergeCell ref="B239:D240"/>
    <mergeCell ref="E239:E240"/>
    <mergeCell ref="F239:F240"/>
    <mergeCell ref="H239:H240"/>
    <mergeCell ref="I239:K240"/>
    <mergeCell ref="A230:C230"/>
    <mergeCell ref="D230:F230"/>
    <mergeCell ref="H230:J230"/>
    <mergeCell ref="K230:M230"/>
    <mergeCell ref="A231:C233"/>
    <mergeCell ref="D231:F233"/>
    <mergeCell ref="H231:J233"/>
    <mergeCell ref="K231:M233"/>
    <mergeCell ref="L226:L227"/>
    <mergeCell ref="M226:M227"/>
    <mergeCell ref="A228:A229"/>
    <mergeCell ref="B228:B229"/>
    <mergeCell ref="C228:C229"/>
    <mergeCell ref="D228:F229"/>
    <mergeCell ref="H228:H229"/>
    <mergeCell ref="I228:I229"/>
    <mergeCell ref="J228:J229"/>
    <mergeCell ref="K228:M229"/>
    <mergeCell ref="A222:F223"/>
    <mergeCell ref="H222:M223"/>
    <mergeCell ref="A224:F225"/>
    <mergeCell ref="H224:M225"/>
    <mergeCell ref="A226:A227"/>
    <mergeCell ref="B226:D227"/>
    <mergeCell ref="E226:E227"/>
    <mergeCell ref="F226:F227"/>
    <mergeCell ref="H226:H227"/>
    <mergeCell ref="I226:K227"/>
    <mergeCell ref="A217:C217"/>
    <mergeCell ref="D217:F217"/>
    <mergeCell ref="H217:J217"/>
    <mergeCell ref="K217:M217"/>
    <mergeCell ref="A218:C220"/>
    <mergeCell ref="D218:F220"/>
    <mergeCell ref="H218:J220"/>
    <mergeCell ref="K218:M220"/>
    <mergeCell ref="L213:L214"/>
    <mergeCell ref="M213:M214"/>
    <mergeCell ref="A215:A216"/>
    <mergeCell ref="B215:B216"/>
    <mergeCell ref="C215:C216"/>
    <mergeCell ref="D215:F216"/>
    <mergeCell ref="H215:H216"/>
    <mergeCell ref="I215:I216"/>
    <mergeCell ref="J215:J216"/>
    <mergeCell ref="K215:M216"/>
    <mergeCell ref="A209:F210"/>
    <mergeCell ref="H209:M210"/>
    <mergeCell ref="A211:F212"/>
    <mergeCell ref="H211:M212"/>
    <mergeCell ref="A213:A214"/>
    <mergeCell ref="B213:D214"/>
    <mergeCell ref="E213:E214"/>
    <mergeCell ref="F213:F214"/>
    <mergeCell ref="H213:H214"/>
    <mergeCell ref="I213:K214"/>
    <mergeCell ref="A204:C204"/>
    <mergeCell ref="D204:F204"/>
    <mergeCell ref="H204:J204"/>
    <mergeCell ref="K204:M204"/>
    <mergeCell ref="A205:C207"/>
    <mergeCell ref="D205:F207"/>
    <mergeCell ref="H205:J207"/>
    <mergeCell ref="K205:M207"/>
    <mergeCell ref="L200:L201"/>
    <mergeCell ref="M200:M201"/>
    <mergeCell ref="A202:A203"/>
    <mergeCell ref="B202:B203"/>
    <mergeCell ref="C202:C203"/>
    <mergeCell ref="D202:F203"/>
    <mergeCell ref="H202:H203"/>
    <mergeCell ref="I202:I203"/>
    <mergeCell ref="J202:J203"/>
    <mergeCell ref="K202:M203"/>
    <mergeCell ref="A196:F197"/>
    <mergeCell ref="H196:M197"/>
    <mergeCell ref="A198:F199"/>
    <mergeCell ref="H198:M199"/>
    <mergeCell ref="A200:A201"/>
    <mergeCell ref="B200:D201"/>
    <mergeCell ref="E200:E201"/>
    <mergeCell ref="F200:F201"/>
    <mergeCell ref="H200:H201"/>
    <mergeCell ref="I200:K201"/>
    <mergeCell ref="A191:C191"/>
    <mergeCell ref="D191:F191"/>
    <mergeCell ref="H191:J191"/>
    <mergeCell ref="K191:M191"/>
    <mergeCell ref="A192:C194"/>
    <mergeCell ref="D192:F194"/>
    <mergeCell ref="H192:J194"/>
    <mergeCell ref="K192:M194"/>
    <mergeCell ref="L187:L188"/>
    <mergeCell ref="M187:M188"/>
    <mergeCell ref="A189:A190"/>
    <mergeCell ref="B189:B190"/>
    <mergeCell ref="C189:C190"/>
    <mergeCell ref="D189:F190"/>
    <mergeCell ref="H189:H190"/>
    <mergeCell ref="I189:I190"/>
    <mergeCell ref="J189:J190"/>
    <mergeCell ref="K189:M190"/>
    <mergeCell ref="A183:F184"/>
    <mergeCell ref="H183:M184"/>
    <mergeCell ref="A185:F186"/>
    <mergeCell ref="H185:M186"/>
    <mergeCell ref="A187:A188"/>
    <mergeCell ref="B187:D188"/>
    <mergeCell ref="E187:E188"/>
    <mergeCell ref="F187:F188"/>
    <mergeCell ref="H187:H188"/>
    <mergeCell ref="I187:K188"/>
    <mergeCell ref="A178:C178"/>
    <mergeCell ref="D178:F178"/>
    <mergeCell ref="H178:J178"/>
    <mergeCell ref="K178:M178"/>
    <mergeCell ref="A179:C181"/>
    <mergeCell ref="D179:F181"/>
    <mergeCell ref="H179:J181"/>
    <mergeCell ref="K179:M181"/>
    <mergeCell ref="L174:L175"/>
    <mergeCell ref="M174:M175"/>
    <mergeCell ref="A176:A177"/>
    <mergeCell ref="B176:B177"/>
    <mergeCell ref="C176:C177"/>
    <mergeCell ref="D176:F177"/>
    <mergeCell ref="H176:H177"/>
    <mergeCell ref="I176:I177"/>
    <mergeCell ref="J176:J177"/>
    <mergeCell ref="K176:M177"/>
    <mergeCell ref="A170:F171"/>
    <mergeCell ref="H170:M171"/>
    <mergeCell ref="A172:F173"/>
    <mergeCell ref="H172:M173"/>
    <mergeCell ref="A174:A175"/>
    <mergeCell ref="B174:D175"/>
    <mergeCell ref="E174:E175"/>
    <mergeCell ref="F174:F175"/>
    <mergeCell ref="H174:H175"/>
    <mergeCell ref="I174:K175"/>
    <mergeCell ref="A165:C165"/>
    <mergeCell ref="D165:F165"/>
    <mergeCell ref="H165:J165"/>
    <mergeCell ref="K165:M165"/>
    <mergeCell ref="A166:C168"/>
    <mergeCell ref="D166:F168"/>
    <mergeCell ref="H166:J168"/>
    <mergeCell ref="K166:M168"/>
    <mergeCell ref="L161:L162"/>
    <mergeCell ref="M161:M162"/>
    <mergeCell ref="A163:A164"/>
    <mergeCell ref="B163:B164"/>
    <mergeCell ref="C163:C164"/>
    <mergeCell ref="D163:F164"/>
    <mergeCell ref="H163:H164"/>
    <mergeCell ref="I163:I164"/>
    <mergeCell ref="J163:J164"/>
    <mergeCell ref="K163:M164"/>
    <mergeCell ref="A157:F158"/>
    <mergeCell ref="H157:M158"/>
    <mergeCell ref="A159:F160"/>
    <mergeCell ref="H159:M160"/>
    <mergeCell ref="A161:A162"/>
    <mergeCell ref="B161:D162"/>
    <mergeCell ref="E161:E162"/>
    <mergeCell ref="F161:F162"/>
    <mergeCell ref="H161:H162"/>
    <mergeCell ref="I161:K162"/>
    <mergeCell ref="A152:C152"/>
    <mergeCell ref="D152:F152"/>
    <mergeCell ref="H152:J152"/>
    <mergeCell ref="K152:M152"/>
    <mergeCell ref="A153:C155"/>
    <mergeCell ref="D153:F155"/>
    <mergeCell ref="H153:J155"/>
    <mergeCell ref="K153:M155"/>
    <mergeCell ref="L148:L149"/>
    <mergeCell ref="M148:M149"/>
    <mergeCell ref="A150:A151"/>
    <mergeCell ref="B150:B151"/>
    <mergeCell ref="C150:C151"/>
    <mergeCell ref="D150:F151"/>
    <mergeCell ref="H150:H151"/>
    <mergeCell ref="I150:I151"/>
    <mergeCell ref="J150:J151"/>
    <mergeCell ref="K150:M151"/>
    <mergeCell ref="A144:F145"/>
    <mergeCell ref="H144:M145"/>
    <mergeCell ref="A146:F147"/>
    <mergeCell ref="H146:M147"/>
    <mergeCell ref="A148:A149"/>
    <mergeCell ref="B148:D149"/>
    <mergeCell ref="E148:E149"/>
    <mergeCell ref="F148:F149"/>
    <mergeCell ref="H148:H149"/>
    <mergeCell ref="I148:K149"/>
    <mergeCell ref="A139:C139"/>
    <mergeCell ref="D139:F139"/>
    <mergeCell ref="H139:J139"/>
    <mergeCell ref="K139:M139"/>
    <mergeCell ref="A140:C142"/>
    <mergeCell ref="D140:F142"/>
    <mergeCell ref="H140:J142"/>
    <mergeCell ref="K140:M142"/>
    <mergeCell ref="L135:L136"/>
    <mergeCell ref="M135:M136"/>
    <mergeCell ref="A137:A138"/>
    <mergeCell ref="B137:B138"/>
    <mergeCell ref="C137:C138"/>
    <mergeCell ref="D137:F138"/>
    <mergeCell ref="H137:H138"/>
    <mergeCell ref="I137:I138"/>
    <mergeCell ref="J137:J138"/>
    <mergeCell ref="K137:M138"/>
    <mergeCell ref="A131:F132"/>
    <mergeCell ref="H131:M132"/>
    <mergeCell ref="A133:F134"/>
    <mergeCell ref="H133:M134"/>
    <mergeCell ref="A135:A136"/>
    <mergeCell ref="B135:D136"/>
    <mergeCell ref="E135:E136"/>
    <mergeCell ref="F135:F136"/>
    <mergeCell ref="H135:H136"/>
    <mergeCell ref="I135:K136"/>
    <mergeCell ref="A126:C126"/>
    <mergeCell ref="D126:F126"/>
    <mergeCell ref="H126:J126"/>
    <mergeCell ref="K126:M126"/>
    <mergeCell ref="A127:C129"/>
    <mergeCell ref="D127:F129"/>
    <mergeCell ref="H127:J129"/>
    <mergeCell ref="K127:M129"/>
    <mergeCell ref="L122:L123"/>
    <mergeCell ref="M122:M123"/>
    <mergeCell ref="A124:A125"/>
    <mergeCell ref="B124:B125"/>
    <mergeCell ref="C124:C125"/>
    <mergeCell ref="D124:F125"/>
    <mergeCell ref="H124:H125"/>
    <mergeCell ref="I124:I125"/>
    <mergeCell ref="J124:J125"/>
    <mergeCell ref="K124:M125"/>
    <mergeCell ref="A118:F119"/>
    <mergeCell ref="H118:M119"/>
    <mergeCell ref="A120:F121"/>
    <mergeCell ref="H120:M121"/>
    <mergeCell ref="A122:A123"/>
    <mergeCell ref="B122:D123"/>
    <mergeCell ref="E122:E123"/>
    <mergeCell ref="F122:F123"/>
    <mergeCell ref="H122:H123"/>
    <mergeCell ref="I122:K123"/>
    <mergeCell ref="A113:C113"/>
    <mergeCell ref="D113:F113"/>
    <mergeCell ref="H113:J113"/>
    <mergeCell ref="K113:M113"/>
    <mergeCell ref="A114:C116"/>
    <mergeCell ref="D114:F116"/>
    <mergeCell ref="H114:J116"/>
    <mergeCell ref="K114:M116"/>
    <mergeCell ref="L109:L110"/>
    <mergeCell ref="M109:M110"/>
    <mergeCell ref="A111:A112"/>
    <mergeCell ref="B111:B112"/>
    <mergeCell ref="C111:C112"/>
    <mergeCell ref="D111:F112"/>
    <mergeCell ref="H111:H112"/>
    <mergeCell ref="I111:I112"/>
    <mergeCell ref="J111:J112"/>
    <mergeCell ref="K111:M112"/>
    <mergeCell ref="A105:F106"/>
    <mergeCell ref="H105:M106"/>
    <mergeCell ref="A107:F108"/>
    <mergeCell ref="H107:M108"/>
    <mergeCell ref="A109:A110"/>
    <mergeCell ref="B109:D110"/>
    <mergeCell ref="E109:E110"/>
    <mergeCell ref="F109:F110"/>
    <mergeCell ref="H109:H110"/>
    <mergeCell ref="I109:K110"/>
    <mergeCell ref="A100:C100"/>
    <mergeCell ref="D100:F100"/>
    <mergeCell ref="H100:J100"/>
    <mergeCell ref="K100:M100"/>
    <mergeCell ref="A101:C103"/>
    <mergeCell ref="D101:F103"/>
    <mergeCell ref="H101:J103"/>
    <mergeCell ref="K101:M103"/>
    <mergeCell ref="L96:L97"/>
    <mergeCell ref="M96:M97"/>
    <mergeCell ref="A98:A99"/>
    <mergeCell ref="B98:B99"/>
    <mergeCell ref="C98:C99"/>
    <mergeCell ref="D98:F99"/>
    <mergeCell ref="H98:H99"/>
    <mergeCell ref="I98:I99"/>
    <mergeCell ref="J98:J99"/>
    <mergeCell ref="K98:M99"/>
    <mergeCell ref="A92:F93"/>
    <mergeCell ref="H92:M93"/>
    <mergeCell ref="A94:F95"/>
    <mergeCell ref="H94:M95"/>
    <mergeCell ref="A96:A97"/>
    <mergeCell ref="B96:D97"/>
    <mergeCell ref="E96:E97"/>
    <mergeCell ref="F96:F97"/>
    <mergeCell ref="H96:H97"/>
    <mergeCell ref="I96:K97"/>
    <mergeCell ref="A87:C87"/>
    <mergeCell ref="D87:F87"/>
    <mergeCell ref="H87:J87"/>
    <mergeCell ref="K87:M87"/>
    <mergeCell ref="A88:C90"/>
    <mergeCell ref="D88:F90"/>
    <mergeCell ref="H88:J90"/>
    <mergeCell ref="K88:M90"/>
    <mergeCell ref="L83:L84"/>
    <mergeCell ref="M83:M84"/>
    <mergeCell ref="A85:A86"/>
    <mergeCell ref="B85:B86"/>
    <mergeCell ref="C85:C86"/>
    <mergeCell ref="D85:F86"/>
    <mergeCell ref="H85:H86"/>
    <mergeCell ref="I85:I86"/>
    <mergeCell ref="J85:J86"/>
    <mergeCell ref="K85:M86"/>
    <mergeCell ref="A79:F80"/>
    <mergeCell ref="H79:M80"/>
    <mergeCell ref="A81:F82"/>
    <mergeCell ref="H81:M82"/>
    <mergeCell ref="A83:A84"/>
    <mergeCell ref="B83:D84"/>
    <mergeCell ref="E83:E84"/>
    <mergeCell ref="F83:F84"/>
    <mergeCell ref="H83:H84"/>
    <mergeCell ref="I83:K84"/>
    <mergeCell ref="A74:C74"/>
    <mergeCell ref="D74:F74"/>
    <mergeCell ref="H74:J74"/>
    <mergeCell ref="K74:M74"/>
    <mergeCell ref="A75:C77"/>
    <mergeCell ref="D75:F77"/>
    <mergeCell ref="H75:J77"/>
    <mergeCell ref="K75:M77"/>
    <mergeCell ref="L70:L71"/>
    <mergeCell ref="M70:M71"/>
    <mergeCell ref="A72:A73"/>
    <mergeCell ref="B72:B73"/>
    <mergeCell ref="C72:C73"/>
    <mergeCell ref="D72:F73"/>
    <mergeCell ref="H72:H73"/>
    <mergeCell ref="I72:I73"/>
    <mergeCell ref="J72:J73"/>
    <mergeCell ref="K72:M73"/>
    <mergeCell ref="A66:F67"/>
    <mergeCell ref="H66:M67"/>
    <mergeCell ref="A68:F69"/>
    <mergeCell ref="H68:M69"/>
    <mergeCell ref="A70:A71"/>
    <mergeCell ref="B70:D71"/>
    <mergeCell ref="E70:E71"/>
    <mergeCell ref="F70:F71"/>
    <mergeCell ref="H70:H71"/>
    <mergeCell ref="I70:K71"/>
    <mergeCell ref="A61:C61"/>
    <mergeCell ref="D61:F61"/>
    <mergeCell ref="H61:J61"/>
    <mergeCell ref="K61:M61"/>
    <mergeCell ref="A62:C64"/>
    <mergeCell ref="D62:F64"/>
    <mergeCell ref="H62:J64"/>
    <mergeCell ref="K62:M64"/>
    <mergeCell ref="L57:L58"/>
    <mergeCell ref="M57:M58"/>
    <mergeCell ref="A59:A60"/>
    <mergeCell ref="B59:B60"/>
    <mergeCell ref="C59:C60"/>
    <mergeCell ref="D59:F60"/>
    <mergeCell ref="H59:H60"/>
    <mergeCell ref="I59:I60"/>
    <mergeCell ref="J59:J60"/>
    <mergeCell ref="K59:M60"/>
    <mergeCell ref="A53:F54"/>
    <mergeCell ref="H53:M54"/>
    <mergeCell ref="A55:F56"/>
    <mergeCell ref="H55:M56"/>
    <mergeCell ref="A57:A58"/>
    <mergeCell ref="B57:D58"/>
    <mergeCell ref="E57:E58"/>
    <mergeCell ref="F57:F58"/>
    <mergeCell ref="H57:H58"/>
    <mergeCell ref="I57:K58"/>
    <mergeCell ref="A48:C48"/>
    <mergeCell ref="D48:F48"/>
    <mergeCell ref="H48:J48"/>
    <mergeCell ref="K48:M48"/>
    <mergeCell ref="A49:C51"/>
    <mergeCell ref="D49:F51"/>
    <mergeCell ref="H49:J51"/>
    <mergeCell ref="K49:M51"/>
    <mergeCell ref="L44:L45"/>
    <mergeCell ref="M44:M45"/>
    <mergeCell ref="A46:A47"/>
    <mergeCell ref="B46:B47"/>
    <mergeCell ref="C46:C47"/>
    <mergeCell ref="D46:F47"/>
    <mergeCell ref="H46:H47"/>
    <mergeCell ref="I46:I47"/>
    <mergeCell ref="J46:J47"/>
    <mergeCell ref="K46:M47"/>
    <mergeCell ref="A40:F41"/>
    <mergeCell ref="H40:M41"/>
    <mergeCell ref="A42:F43"/>
    <mergeCell ref="H42:M43"/>
    <mergeCell ref="A44:A45"/>
    <mergeCell ref="B44:D45"/>
    <mergeCell ref="E44:E45"/>
    <mergeCell ref="F44:F45"/>
    <mergeCell ref="H44:H45"/>
    <mergeCell ref="I44:K45"/>
    <mergeCell ref="A35:C35"/>
    <mergeCell ref="D35:F35"/>
    <mergeCell ref="H35:J35"/>
    <mergeCell ref="K35:M35"/>
    <mergeCell ref="A36:C38"/>
    <mergeCell ref="D36:F38"/>
    <mergeCell ref="H36:J38"/>
    <mergeCell ref="K36:M38"/>
    <mergeCell ref="L31:L32"/>
    <mergeCell ref="M31:M32"/>
    <mergeCell ref="A33:A34"/>
    <mergeCell ref="B33:B34"/>
    <mergeCell ref="C33:C34"/>
    <mergeCell ref="D33:F34"/>
    <mergeCell ref="H33:H34"/>
    <mergeCell ref="I33:I34"/>
    <mergeCell ref="J33:J34"/>
    <mergeCell ref="K33:M34"/>
    <mergeCell ref="A27:F28"/>
    <mergeCell ref="H27:M28"/>
    <mergeCell ref="A29:F30"/>
    <mergeCell ref="H29:M30"/>
    <mergeCell ref="A31:A32"/>
    <mergeCell ref="B31:D32"/>
    <mergeCell ref="E31:E32"/>
    <mergeCell ref="F31:F32"/>
    <mergeCell ref="H31:H32"/>
    <mergeCell ref="I31:K32"/>
    <mergeCell ref="A22:C22"/>
    <mergeCell ref="D22:F22"/>
    <mergeCell ref="H22:J22"/>
    <mergeCell ref="K22:M22"/>
    <mergeCell ref="A23:C25"/>
    <mergeCell ref="D23:F25"/>
    <mergeCell ref="H23:J25"/>
    <mergeCell ref="K23:M25"/>
    <mergeCell ref="L18:L19"/>
    <mergeCell ref="M18:M19"/>
    <mergeCell ref="A20:A21"/>
    <mergeCell ref="B20:B21"/>
    <mergeCell ref="C20:C21"/>
    <mergeCell ref="D20:F21"/>
    <mergeCell ref="H20:H21"/>
    <mergeCell ref="I20:I21"/>
    <mergeCell ref="J20:J21"/>
    <mergeCell ref="K20:M21"/>
    <mergeCell ref="A14:F15"/>
    <mergeCell ref="H14:M15"/>
    <mergeCell ref="A16:F17"/>
    <mergeCell ref="H16:M17"/>
    <mergeCell ref="A18:A19"/>
    <mergeCell ref="B18:D19"/>
    <mergeCell ref="E18:E19"/>
    <mergeCell ref="F18:F19"/>
    <mergeCell ref="H18:H19"/>
    <mergeCell ref="I18:K19"/>
    <mergeCell ref="A9:C9"/>
    <mergeCell ref="D9:F9"/>
    <mergeCell ref="H9:J9"/>
    <mergeCell ref="K9:M9"/>
    <mergeCell ref="A10:C12"/>
    <mergeCell ref="D10:F12"/>
    <mergeCell ref="H10:J12"/>
    <mergeCell ref="K10:M12"/>
    <mergeCell ref="L5:L6"/>
    <mergeCell ref="M5:M6"/>
    <mergeCell ref="A7:A8"/>
    <mergeCell ref="B7:B8"/>
    <mergeCell ref="C7:C8"/>
    <mergeCell ref="D7:F8"/>
    <mergeCell ref="H7:H8"/>
    <mergeCell ref="I7:I8"/>
    <mergeCell ref="J7:J8"/>
    <mergeCell ref="K7:M8"/>
    <mergeCell ref="A1:F2"/>
    <mergeCell ref="H1:M2"/>
    <mergeCell ref="A3:F4"/>
    <mergeCell ref="H3:M4"/>
    <mergeCell ref="A5:A6"/>
    <mergeCell ref="B5:D6"/>
    <mergeCell ref="E5:E6"/>
    <mergeCell ref="F5:F6"/>
    <mergeCell ref="H5:H6"/>
    <mergeCell ref="I5:K6"/>
  </mergeCells>
  <phoneticPr fontId="2"/>
  <dataValidations count="1">
    <dataValidation type="list" allowBlank="1" showInputMessage="1" showErrorMessage="1" sqref="B7:B8" xr:uid="{3B1AE741-7F98-43CE-8F7E-22C49B0B34EB}">
      <formula1>"選手,監督（代行者含む）,コーチ,保護者"</formula1>
    </dataValidation>
  </dataValidations>
  <printOptions horizontalCentered="1" verticalCentered="1"/>
  <pageMargins left="0.24" right="0.24" top="0.16" bottom="0.16" header="0.31" footer="0.31"/>
  <pageSetup paperSize="9" scale="97" orientation="portrait" r:id="rId1"/>
  <rowBreaks count="4" manualBreakCount="4">
    <brk id="52" max="12" man="1"/>
    <brk id="104" max="12" man="1"/>
    <brk id="156" max="12" man="1"/>
    <brk id="20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参加申込書</vt:lpstr>
      <vt:lpstr>申込用紙</vt:lpstr>
      <vt:lpstr>健康状態確認シート（チーム別）</vt:lpstr>
      <vt:lpstr>入場許可名簿</vt:lpstr>
      <vt:lpstr>入場許可書</vt:lpstr>
      <vt:lpstr>参加申込書!Print_Area</vt:lpstr>
      <vt:lpstr>申込用紙!Print_Area</vt:lpstr>
      <vt:lpstr>入場許可書!Print_Area</vt:lpstr>
      <vt:lpstr>入場許可名簿!Print_Area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kibetake</cp:lastModifiedBy>
  <cp:lastPrinted>2022-11-13T13:26:10Z</cp:lastPrinted>
  <dcterms:created xsi:type="dcterms:W3CDTF">2004-05-13T03:52:44Z</dcterms:created>
  <dcterms:modified xsi:type="dcterms:W3CDTF">2022-11-13T13:26:40Z</dcterms:modified>
</cp:coreProperties>
</file>