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R3\21bad\21web\210727\"/>
    </mc:Choice>
  </mc:AlternateContent>
  <xr:revisionPtr revIDLastSave="0" documentId="13_ncr:1_{DEDE35BD-41AB-43C3-8625-5C8E019CAABA}" xr6:coauthVersionLast="47" xr6:coauthVersionMax="47" xr10:uidLastSave="{00000000-0000-0000-0000-000000000000}"/>
  <bookViews>
    <workbookView xWindow="-120" yWindow="-120" windowWidth="29040" windowHeight="15840" xr2:uid="{130AFA77-D78E-4A49-82E7-6AA7F4B2BAC0}"/>
  </bookViews>
  <sheets>
    <sheet name="S申込用紙 " sheetId="1" r:id="rId1"/>
    <sheet name="Ｄ申込用紙" sheetId="2" r:id="rId2"/>
    <sheet name="アドバイザー名簿" sheetId="3" r:id="rId3"/>
    <sheet name="健康状態確認シート" sheetId="4" r:id="rId4"/>
    <sheet name="入場許可名簿" sheetId="5" r:id="rId5"/>
    <sheet name="入場許可書"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1" hidden="1">#REF!</definedName>
    <definedName name="a" localSheetId="0" hidden="1">#REF!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 localSheetId="1">[4]参加チーム!$I$4:$K$19</definedName>
    <definedName name="kigou" localSheetId="0">[4]参加チーム!$I$4:$K$19</definedName>
    <definedName name="kigou">[5]参加チーム!$I$4:$K$19</definedName>
    <definedName name="kumiawase" localSheetId="1">[6]対戦表!$O$3:$Z$14</definedName>
    <definedName name="kumiawase" localSheetId="0">[6]対戦表!$O$3:$Z$14</definedName>
    <definedName name="kumiawase">[7]対戦表!$O$3:$Z$14</definedName>
    <definedName name="name" localSheetId="0">#REF!</definedName>
    <definedName name="name">#REF!</definedName>
    <definedName name="orderL" localSheetId="0">#REF!</definedName>
    <definedName name="orderL">#REF!</definedName>
    <definedName name="_xlnm.Print_Area" localSheetId="1">Ｄ申込用紙!$A$1:$H$33</definedName>
    <definedName name="_xlnm.Print_Area" localSheetId="0">'S申込用紙 '!$A$1:$O$33</definedName>
    <definedName name="q" localSheetId="0" hidden="1">#REF!</definedName>
    <definedName name="q" hidden="1">#REF!</definedName>
    <definedName name="sigun" localSheetId="1">#N/A</definedName>
    <definedName name="sigun" localSheetId="0">#N/A</definedName>
    <definedName name="sigun">[8]組合せ表!$B$4:$F$19</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１" localSheetId="1">[9]辞書!$B$11:$J$225</definedName>
    <definedName name="大会結果１" localSheetId="0">[9]辞書!$B$11:$J$225</definedName>
    <definedName name="大会結果１">[10]辞書!$B$11:$J$225</definedName>
    <definedName name="大会成績" localSheetId="1">[11]辞書!$B$11:$J$225</definedName>
    <definedName name="大会成績" localSheetId="0">[11]辞書!$B$11:$J$225</definedName>
    <definedName name="大会成績">[12]辞書!$B$11:$J$225</definedName>
    <definedName name="大会表" localSheetId="1">[13]辞書!$B$11:$J$225</definedName>
    <definedName name="大会表" localSheetId="0">[13]辞書!$B$11:$J$225</definedName>
    <definedName name="大会表">[14]辞書!$B$11:$J$225</definedName>
    <definedName name="単女" localSheetId="1">[15]辞書!$B$11:$J$225</definedName>
    <definedName name="単女" localSheetId="0">[15]辞書!$B$11:$J$225</definedName>
    <definedName name="単女">[16]辞書!$B$11:$J$225</definedName>
    <definedName name="入力１" localSheetId="1">[17]入力!$F$37:$K$65</definedName>
    <definedName name="入力１" localSheetId="0">[17]入力!$F$37:$K$65</definedName>
    <definedName name="入力１">[18]入力!$F$37:$K$65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4" i="6" l="1"/>
  <c r="I254" i="6"/>
  <c r="D254" i="6"/>
  <c r="B254" i="6"/>
  <c r="I252" i="6"/>
  <c r="B252" i="6"/>
  <c r="K241" i="6"/>
  <c r="I241" i="6"/>
  <c r="D241" i="6"/>
  <c r="B241" i="6"/>
  <c r="I239" i="6"/>
  <c r="B239" i="6"/>
  <c r="K228" i="6"/>
  <c r="I228" i="6"/>
  <c r="D228" i="6"/>
  <c r="B228" i="6"/>
  <c r="I226" i="6"/>
  <c r="B226" i="6"/>
  <c r="K215" i="6"/>
  <c r="I215" i="6"/>
  <c r="D215" i="6"/>
  <c r="B215" i="6"/>
  <c r="I213" i="6"/>
  <c r="B213" i="6"/>
  <c r="K202" i="6"/>
  <c r="I202" i="6"/>
  <c r="D202" i="6"/>
  <c r="B202" i="6"/>
  <c r="I200" i="6"/>
  <c r="B200" i="6"/>
  <c r="K189" i="6"/>
  <c r="I189" i="6"/>
  <c r="D189" i="6"/>
  <c r="B189" i="6"/>
  <c r="I187" i="6"/>
  <c r="B187" i="6"/>
  <c r="K176" i="6"/>
  <c r="I176" i="6"/>
  <c r="D176" i="6"/>
  <c r="B176" i="6"/>
  <c r="I174" i="6"/>
  <c r="B174" i="6"/>
  <c r="K163" i="6"/>
  <c r="I163" i="6"/>
  <c r="D163" i="6"/>
  <c r="B163" i="6"/>
  <c r="I161" i="6"/>
  <c r="B161" i="6"/>
  <c r="K150" i="6"/>
  <c r="I150" i="6"/>
  <c r="D150" i="6"/>
  <c r="B150" i="6"/>
  <c r="I148" i="6"/>
  <c r="B148" i="6"/>
  <c r="K137" i="6"/>
  <c r="I137" i="6"/>
  <c r="D137" i="6"/>
  <c r="B137" i="6"/>
  <c r="I135" i="6"/>
  <c r="B135" i="6"/>
  <c r="K124" i="6"/>
  <c r="I124" i="6"/>
  <c r="D124" i="6"/>
  <c r="B124" i="6"/>
  <c r="I122" i="6"/>
  <c r="B122" i="6"/>
  <c r="K111" i="6"/>
  <c r="I111" i="6"/>
  <c r="D111" i="6"/>
  <c r="B111" i="6"/>
  <c r="I109" i="6"/>
  <c r="B109" i="6"/>
  <c r="K98" i="6"/>
  <c r="I98" i="6"/>
  <c r="D98" i="6"/>
  <c r="B98" i="6"/>
  <c r="I96" i="6"/>
  <c r="B96" i="6"/>
  <c r="K85" i="6"/>
  <c r="I85" i="6"/>
  <c r="D85" i="6"/>
  <c r="B85" i="6"/>
  <c r="I83" i="6"/>
  <c r="B83" i="6"/>
  <c r="K72" i="6"/>
  <c r="I72" i="6"/>
  <c r="D72" i="6"/>
  <c r="B72" i="6"/>
  <c r="I70" i="6"/>
  <c r="B70" i="6"/>
  <c r="K59" i="6"/>
  <c r="I59" i="6"/>
  <c r="D59" i="6"/>
  <c r="B59" i="6"/>
  <c r="I57" i="6"/>
  <c r="B57" i="6"/>
  <c r="K46" i="6"/>
  <c r="I46" i="6"/>
  <c r="D46" i="6"/>
  <c r="B46" i="6"/>
  <c r="I44" i="6"/>
  <c r="B44" i="6"/>
  <c r="K33" i="6"/>
  <c r="I33" i="6"/>
  <c r="D33" i="6"/>
  <c r="B33" i="6"/>
  <c r="I31" i="6"/>
  <c r="B31" i="6"/>
  <c r="K20" i="6"/>
  <c r="I20" i="6"/>
  <c r="D20" i="6"/>
  <c r="B20" i="6"/>
  <c r="I18" i="6"/>
  <c r="B18" i="6"/>
  <c r="K7" i="6"/>
  <c r="I7" i="6"/>
  <c r="D7" i="6"/>
  <c r="B7" i="6"/>
  <c r="I5" i="6"/>
  <c r="B5" i="6"/>
  <c r="S25" i="2"/>
  <c r="R25" i="2"/>
  <c r="Q25" i="2"/>
  <c r="P25" i="2"/>
  <c r="O25" i="2"/>
  <c r="N25" i="2"/>
  <c r="M25" i="2"/>
  <c r="L25" i="2"/>
  <c r="T25" i="2" s="1"/>
  <c r="T24" i="2"/>
  <c r="S24" i="2"/>
  <c r="R24" i="2"/>
  <c r="Q24" i="2"/>
  <c r="P24" i="2"/>
  <c r="O24" i="2"/>
  <c r="N24" i="2"/>
  <c r="M24" i="2"/>
  <c r="L24" i="2"/>
  <c r="S23" i="2"/>
  <c r="R23" i="2"/>
  <c r="Q23" i="2"/>
  <c r="P23" i="2"/>
  <c r="O23" i="2"/>
  <c r="N23" i="2"/>
  <c r="M23" i="2"/>
  <c r="L23" i="2"/>
  <c r="T23" i="2" s="1"/>
  <c r="T22" i="2"/>
  <c r="S22" i="2"/>
  <c r="R22" i="2"/>
  <c r="Q22" i="2"/>
  <c r="P22" i="2"/>
  <c r="O22" i="2"/>
  <c r="N22" i="2"/>
  <c r="M22" i="2"/>
  <c r="L22" i="2"/>
  <c r="S21" i="2"/>
  <c r="R21" i="2"/>
  <c r="Q21" i="2"/>
  <c r="P21" i="2"/>
  <c r="O21" i="2"/>
  <c r="N21" i="2"/>
  <c r="M21" i="2"/>
  <c r="L21" i="2"/>
  <c r="T21" i="2" s="1"/>
  <c r="T20" i="2"/>
  <c r="S20" i="2"/>
  <c r="R20" i="2"/>
  <c r="Q20" i="2"/>
  <c r="P20" i="2"/>
  <c r="O20" i="2"/>
  <c r="N20" i="2"/>
  <c r="M20" i="2"/>
  <c r="L20" i="2"/>
  <c r="S19" i="2"/>
  <c r="R19" i="2"/>
  <c r="Q19" i="2"/>
  <c r="P19" i="2"/>
  <c r="O19" i="2"/>
  <c r="N19" i="2"/>
  <c r="M19" i="2"/>
  <c r="L19" i="2"/>
  <c r="T19" i="2" s="1"/>
  <c r="T18" i="2"/>
  <c r="S18" i="2"/>
  <c r="R18" i="2"/>
  <c r="Q18" i="2"/>
  <c r="P18" i="2"/>
  <c r="O18" i="2"/>
  <c r="N18" i="2"/>
  <c r="M18" i="2"/>
  <c r="L18" i="2"/>
  <c r="S17" i="2"/>
  <c r="R17" i="2"/>
  <c r="Q17" i="2"/>
  <c r="P17" i="2"/>
  <c r="O17" i="2"/>
  <c r="N17" i="2"/>
  <c r="M17" i="2"/>
  <c r="L17" i="2"/>
  <c r="T17" i="2" s="1"/>
  <c r="T16" i="2"/>
  <c r="S16" i="2"/>
  <c r="R16" i="2"/>
  <c r="Q16" i="2"/>
  <c r="P16" i="2"/>
  <c r="O16" i="2"/>
  <c r="N16" i="2"/>
  <c r="M16" i="2"/>
  <c r="L16" i="2"/>
  <c r="S15" i="2"/>
  <c r="R15" i="2"/>
  <c r="Q15" i="2"/>
  <c r="P15" i="2"/>
  <c r="O15" i="2"/>
  <c r="N15" i="2"/>
  <c r="M15" i="2"/>
  <c r="L15" i="2"/>
  <c r="T15" i="2" s="1"/>
  <c r="T14" i="2"/>
  <c r="S14" i="2"/>
  <c r="R14" i="2"/>
  <c r="Q14" i="2"/>
  <c r="P14" i="2"/>
  <c r="O14" i="2"/>
  <c r="N14" i="2"/>
  <c r="M14" i="2"/>
  <c r="L14" i="2"/>
  <c r="S13" i="2"/>
  <c r="R13" i="2"/>
  <c r="Q13" i="2"/>
  <c r="P13" i="2"/>
  <c r="O13" i="2"/>
  <c r="N13" i="2"/>
  <c r="M13" i="2"/>
  <c r="L13" i="2"/>
  <c r="T13" i="2" s="1"/>
  <c r="T12" i="2"/>
  <c r="S12" i="2"/>
  <c r="R12" i="2"/>
  <c r="Q12" i="2"/>
  <c r="P12" i="2"/>
  <c r="O12" i="2"/>
  <c r="N12" i="2"/>
  <c r="M12" i="2"/>
  <c r="L12" i="2"/>
  <c r="S11" i="2"/>
  <c r="R11" i="2"/>
  <c r="Q11" i="2"/>
  <c r="P11" i="2"/>
  <c r="O11" i="2"/>
  <c r="N11" i="2"/>
  <c r="M11" i="2"/>
  <c r="L11" i="2"/>
  <c r="T11" i="2" s="1"/>
  <c r="T10" i="2"/>
  <c r="S10" i="2"/>
  <c r="R10" i="2"/>
  <c r="Q10" i="2"/>
  <c r="P10" i="2"/>
  <c r="O10" i="2"/>
  <c r="N10" i="2"/>
  <c r="M10" i="2"/>
  <c r="L10" i="2"/>
  <c r="S9" i="2"/>
  <c r="R9" i="2"/>
  <c r="Q9" i="2"/>
  <c r="P9" i="2"/>
  <c r="O9" i="2"/>
  <c r="N9" i="2"/>
  <c r="M9" i="2"/>
  <c r="L9" i="2"/>
  <c r="T9" i="2" s="1"/>
  <c r="T8" i="2"/>
  <c r="S8" i="2"/>
  <c r="R8" i="2"/>
  <c r="Q8" i="2"/>
  <c r="P8" i="2"/>
  <c r="O8" i="2"/>
  <c r="N8" i="2"/>
  <c r="M8" i="2"/>
  <c r="L8" i="2"/>
  <c r="S7" i="2"/>
  <c r="R7" i="2"/>
  <c r="Q7" i="2"/>
  <c r="P7" i="2"/>
  <c r="O7" i="2"/>
  <c r="N7" i="2"/>
  <c r="M7" i="2"/>
  <c r="L7" i="2"/>
  <c r="T7" i="2" s="1"/>
  <c r="T6" i="2"/>
  <c r="S6" i="2"/>
  <c r="R6" i="2"/>
  <c r="Q6" i="2"/>
  <c r="P6" i="2"/>
  <c r="O6" i="2"/>
  <c r="N6" i="2"/>
  <c r="M6" i="2"/>
  <c r="L6" i="2"/>
  <c r="C2" i="2"/>
  <c r="M9" i="1"/>
  <c r="L10" i="1" s="1"/>
  <c r="K9" i="1"/>
  <c r="G9" i="1"/>
  <c r="E9" i="1"/>
</calcChain>
</file>

<file path=xl/sharedStrings.xml><?xml version="1.0" encoding="utf-8"?>
<sst xmlns="http://schemas.openxmlformats.org/spreadsheetml/2006/main" count="659" uniqueCount="93">
  <si>
    <t>第38回　全九州小学生バドミントン選手権大会
大分県予選会申込書</t>
    <rPh sb="5" eb="8">
      <t>ゼンキュウシュウ</t>
    </rPh>
    <rPh sb="8" eb="11">
      <t>ショウガクセイ</t>
    </rPh>
    <rPh sb="17" eb="20">
      <t>センシュケン</t>
    </rPh>
    <rPh sb="20" eb="22">
      <t>タイカイ</t>
    </rPh>
    <rPh sb="23" eb="26">
      <t>オオイタケン</t>
    </rPh>
    <rPh sb="26" eb="28">
      <t>ヨセン</t>
    </rPh>
    <rPh sb="28" eb="29">
      <t>カイ</t>
    </rPh>
    <rPh sb="29" eb="32">
      <t>モウシコミショ</t>
    </rPh>
    <phoneticPr fontId="4"/>
  </si>
  <si>
    <t>（白いセルのみ記入してください。）</t>
  </si>
  <si>
    <t>申し込み責任者</t>
    <rPh sb="0" eb="1">
      <t>モウ</t>
    </rPh>
    <rPh sb="2" eb="3">
      <t>コ</t>
    </rPh>
    <rPh sb="4" eb="7">
      <t>セキニンシャ</t>
    </rPh>
    <phoneticPr fontId="4"/>
  </si>
  <si>
    <t>団　体　名 　</t>
    <phoneticPr fontId="4"/>
  </si>
  <si>
    <t xml:space="preserve">　　　代表者氏名          </t>
    <rPh sb="3" eb="5">
      <t>ダイヒョウ</t>
    </rPh>
    <rPh sb="5" eb="6">
      <t>シャ</t>
    </rPh>
    <phoneticPr fontId="4"/>
  </si>
  <si>
    <t>県登録番号</t>
    <rPh sb="0" eb="1">
      <t>ケン</t>
    </rPh>
    <rPh sb="1" eb="3">
      <t>トウロク</t>
    </rPh>
    <rPh sb="3" eb="5">
      <t>バンゴウ</t>
    </rPh>
    <phoneticPr fontId="4"/>
  </si>
  <si>
    <t>審判資格番号</t>
    <rPh sb="0" eb="2">
      <t>シンパン</t>
    </rPh>
    <rPh sb="2" eb="4">
      <t>シカク</t>
    </rPh>
    <rPh sb="4" eb="6">
      <t>バンゴウ</t>
    </rPh>
    <phoneticPr fontId="4"/>
  </si>
  <si>
    <t xml:space="preserve">住　　　 所   </t>
    <phoneticPr fontId="4"/>
  </si>
  <si>
    <t>〶</t>
    <phoneticPr fontId="4"/>
  </si>
  <si>
    <t>℡</t>
    <phoneticPr fontId="4"/>
  </si>
  <si>
    <t>　　参加人数.(S・D）</t>
    <rPh sb="2" eb="3">
      <t>サン</t>
    </rPh>
    <rPh sb="3" eb="4">
      <t>カ</t>
    </rPh>
    <rPh sb="4" eb="5">
      <t>ジン</t>
    </rPh>
    <rPh sb="5" eb="6">
      <t>カズ</t>
    </rPh>
    <phoneticPr fontId="4"/>
  </si>
  <si>
    <t>男子
S　</t>
    <rPh sb="0" eb="2">
      <t>ダンシ</t>
    </rPh>
    <phoneticPr fontId="4"/>
  </si>
  <si>
    <t>人</t>
    <rPh sb="0" eb="1">
      <t>ニン</t>
    </rPh>
    <phoneticPr fontId="4"/>
  </si>
  <si>
    <t>女子
　S　</t>
    <rPh sb="0" eb="2">
      <t>ジョシ</t>
    </rPh>
    <phoneticPr fontId="4"/>
  </si>
  <si>
    <t>男子
Ｄ</t>
    <rPh sb="0" eb="2">
      <t>ダンシ</t>
    </rPh>
    <phoneticPr fontId="4"/>
  </si>
  <si>
    <t>組</t>
    <rPh sb="0" eb="1">
      <t>クミ</t>
    </rPh>
    <phoneticPr fontId="4"/>
  </si>
  <si>
    <t>女子
Ｄ</t>
    <rPh sb="0" eb="2">
      <t>ジョシ</t>
    </rPh>
    <phoneticPr fontId="4"/>
  </si>
  <si>
    <t>　　　 参加数・参加料　 　</t>
    <rPh sb="6" eb="7">
      <t>スウ</t>
    </rPh>
    <rPh sb="8" eb="11">
      <t>サンカリョウ</t>
    </rPh>
    <phoneticPr fontId="4"/>
  </si>
  <si>
    <t>Ｓ</t>
    <phoneticPr fontId="4"/>
  </si>
  <si>
    <t>円</t>
    <rPh sb="0" eb="1">
      <t>エン</t>
    </rPh>
    <phoneticPr fontId="4"/>
  </si>
  <si>
    <t>Ｄ</t>
    <phoneticPr fontId="4"/>
  </si>
  <si>
    <t>　総合参加料　 　</t>
    <rPh sb="1" eb="2">
      <t>ソウ</t>
    </rPh>
    <rPh sb="2" eb="3">
      <t>ゴウ</t>
    </rPh>
    <rPh sb="3" eb="5">
      <t>サンカ</t>
    </rPh>
    <rPh sb="5" eb="6">
      <t>リョウ</t>
    </rPh>
    <phoneticPr fontId="4"/>
  </si>
  <si>
    <r>
      <t>　シングルス(GS・ＢＳ)　</t>
    </r>
    <r>
      <rPr>
        <b/>
        <sz val="12"/>
        <rFont val="ＭＳ Ｐ明朝"/>
        <family val="1"/>
        <charset val="128"/>
      </rPr>
      <t xml:space="preserve">　　　　            </t>
    </r>
    <r>
      <rPr>
        <sz val="10"/>
        <rFont val="ＭＳ Ｐ明朝"/>
        <family val="1"/>
        <charset val="128"/>
      </rPr>
      <t>女子を上にランク順に記載してください。（登録番号はＳに、Ｓに出ない人はDに）</t>
    </r>
    <r>
      <rPr>
        <b/>
        <sz val="10"/>
        <rFont val="ＭＳ Ｐ明朝"/>
        <family val="1"/>
        <charset val="128"/>
      </rPr>
      <t>　</t>
    </r>
    <r>
      <rPr>
        <b/>
        <sz val="12"/>
        <rFont val="ＭＳ Ｐ明朝"/>
        <family val="1"/>
        <charset val="128"/>
      </rPr>
      <t>　　　　　　</t>
    </r>
    <rPh sb="50" eb="52">
      <t>トウロク</t>
    </rPh>
    <rPh sb="52" eb="54">
      <t>バンゴウ</t>
    </rPh>
    <rPh sb="60" eb="61">
      <t>デ</t>
    </rPh>
    <rPh sb="63" eb="64">
      <t>ヒト</t>
    </rPh>
    <phoneticPr fontId="4"/>
  </si>
  <si>
    <t>氏　　名</t>
    <rPh sb="0" eb="4">
      <t>シメイ</t>
    </rPh>
    <phoneticPr fontId="4"/>
  </si>
  <si>
    <t>ふりがな</t>
    <phoneticPr fontId="4"/>
  </si>
  <si>
    <t>学　年（〇）</t>
  </si>
  <si>
    <t>性別
（〇）</t>
    <rPh sb="0" eb="2">
      <t>セイベツ</t>
    </rPh>
    <phoneticPr fontId="4"/>
  </si>
  <si>
    <t>県 登 録 番 号</t>
    <rPh sb="0" eb="1">
      <t>ケン</t>
    </rPh>
    <rPh sb="2" eb="3">
      <t>ノボル</t>
    </rPh>
    <rPh sb="4" eb="5">
      <t>ロク</t>
    </rPh>
    <rPh sb="6" eb="7">
      <t>バン</t>
    </rPh>
    <rPh sb="8" eb="9">
      <t>ゴウ</t>
    </rPh>
    <phoneticPr fontId="4"/>
  </si>
  <si>
    <t>６年</t>
    <rPh sb="1" eb="2">
      <t>ネン</t>
    </rPh>
    <phoneticPr fontId="4"/>
  </si>
  <si>
    <t>５年</t>
    <rPh sb="1" eb="2">
      <t>ネン</t>
    </rPh>
    <phoneticPr fontId="4"/>
  </si>
  <si>
    <t xml:space="preserve"> ４年以下</t>
    <rPh sb="2" eb="3">
      <t>ネン</t>
    </rPh>
    <rPh sb="3" eb="5">
      <t>イカ</t>
    </rPh>
    <phoneticPr fontId="4"/>
  </si>
  <si>
    <t>女 ・ 男　　　</t>
    <rPh sb="0" eb="1">
      <t>オンナ</t>
    </rPh>
    <rPh sb="4" eb="5">
      <t>オトコ</t>
    </rPh>
    <phoneticPr fontId="4"/>
  </si>
  <si>
    <t>第38回全九州小学生バドミントン選手権大会
大分県予選会申込書</t>
    <rPh sb="4" eb="10">
      <t>ゼンキュウシュウショウガクセイ</t>
    </rPh>
    <rPh sb="16" eb="21">
      <t>センシュケンタイカイ</t>
    </rPh>
    <rPh sb="22" eb="25">
      <t>オオイタケン</t>
    </rPh>
    <rPh sb="25" eb="28">
      <t>ヨセンカイ</t>
    </rPh>
    <rPh sb="28" eb="31">
      <t>モウシコミショ</t>
    </rPh>
    <phoneticPr fontId="4"/>
  </si>
  <si>
    <r>
      <t xml:space="preserve">  ダブルス(GD・ＢＤ)                                 </t>
    </r>
    <r>
      <rPr>
        <sz val="18"/>
        <rFont val="ＭＳ Ｐ明朝"/>
        <family val="1"/>
        <charset val="128"/>
      </rPr>
      <t xml:space="preserve">   </t>
    </r>
    <r>
      <rPr>
        <sz val="12"/>
        <rFont val="ＭＳ Ｐ明朝"/>
        <family val="1"/>
        <charset val="128"/>
      </rPr>
      <t>女子を上にランク順に記載してください。</t>
    </r>
    <rPh sb="49" eb="51">
      <t>ジョシ</t>
    </rPh>
    <rPh sb="52" eb="53">
      <t>ウエ</t>
    </rPh>
    <phoneticPr fontId="4"/>
  </si>
  <si>
    <t xml:space="preserve"> 　学　年（〇）</t>
    <phoneticPr fontId="4"/>
  </si>
  <si>
    <r>
      <t xml:space="preserve">県登録番号
</t>
    </r>
    <r>
      <rPr>
        <sz val="10"/>
        <rFont val="ＭＳ Ｐゴシック"/>
        <family val="3"/>
        <charset val="128"/>
      </rPr>
      <t>（Ｓに出てない人のみ）</t>
    </r>
    <rPh sb="0" eb="1">
      <t>ケン</t>
    </rPh>
    <rPh sb="1" eb="3">
      <t>トウロク</t>
    </rPh>
    <rPh sb="3" eb="5">
      <t>バンゴウ</t>
    </rPh>
    <rPh sb="9" eb="10">
      <t>デ</t>
    </rPh>
    <rPh sb="13" eb="14">
      <t>ヒト</t>
    </rPh>
    <phoneticPr fontId="4"/>
  </si>
  <si>
    <t>４年以下</t>
    <rPh sb="1" eb="2">
      <t>ネン</t>
    </rPh>
    <rPh sb="2" eb="4">
      <t>イカ</t>
    </rPh>
    <phoneticPr fontId="4"/>
  </si>
  <si>
    <t>フリガナ</t>
    <phoneticPr fontId="4"/>
  </si>
  <si>
    <t>実際の
学年</t>
    <rPh sb="0" eb="2">
      <t>ジッサイ</t>
    </rPh>
    <rPh sb="4" eb="6">
      <t>ガクネン</t>
    </rPh>
    <phoneticPr fontId="4"/>
  </si>
  <si>
    <t>折り返し</t>
    <rPh sb="0" eb="1">
      <t>オ</t>
    </rPh>
    <rPh sb="2" eb="3">
      <t>カエ</t>
    </rPh>
    <phoneticPr fontId="4"/>
  </si>
  <si>
    <t xml:space="preserve"> </t>
    <phoneticPr fontId="4"/>
  </si>
  <si>
    <t>令和3年度　</t>
    <phoneticPr fontId="4"/>
  </si>
  <si>
    <t>第38回 全九州小学生バドミントン選手権大会
　大分県予選会  アドバイザー</t>
    <phoneticPr fontId="4"/>
  </si>
  <si>
    <t>チーム名</t>
    <rPh sb="3" eb="4">
      <t>メイ</t>
    </rPh>
    <phoneticPr fontId="4"/>
  </si>
  <si>
    <t>ＮＯ</t>
    <phoneticPr fontId="4"/>
  </si>
  <si>
    <t>氏　名</t>
    <rPh sb="0" eb="1">
      <t>ウジ</t>
    </rPh>
    <rPh sb="2" eb="3">
      <t>メイ</t>
    </rPh>
    <phoneticPr fontId="4"/>
  </si>
  <si>
    <t>日本協会登録番号</t>
    <rPh sb="0" eb="2">
      <t>ニホン</t>
    </rPh>
    <rPh sb="2" eb="4">
      <t>キョウカイ</t>
    </rPh>
    <rPh sb="4" eb="6">
      <t>トウロク</t>
    </rPh>
    <rPh sb="6" eb="8">
      <t>バンゴウ</t>
    </rPh>
    <phoneticPr fontId="4"/>
  </si>
  <si>
    <t>(公財)日本バドミントン協会公認審判員有資格者であること。</t>
    <rPh sb="1" eb="3">
      <t>コウザイ</t>
    </rPh>
    <rPh sb="4" eb="6">
      <t>ニホン</t>
    </rPh>
    <rPh sb="12" eb="14">
      <t>キョウカイ</t>
    </rPh>
    <rPh sb="14" eb="16">
      <t>コウニン</t>
    </rPh>
    <rPh sb="16" eb="19">
      <t>シンパンイン</t>
    </rPh>
    <rPh sb="19" eb="23">
      <t>ユウシカクシャ</t>
    </rPh>
    <phoneticPr fontId="4"/>
  </si>
  <si>
    <t>アドバイザ－席は設置しますが席数等は競技中。チーム毎で記入しご提出ください。</t>
    <rPh sb="6" eb="7">
      <t>セキ</t>
    </rPh>
    <rPh sb="8" eb="10">
      <t>セッチ</t>
    </rPh>
    <rPh sb="14" eb="16">
      <t>セキスウ</t>
    </rPh>
    <rPh sb="16" eb="17">
      <t>トウ</t>
    </rPh>
    <rPh sb="18" eb="20">
      <t>キョウギ</t>
    </rPh>
    <rPh sb="20" eb="21">
      <t>チュウ</t>
    </rPh>
    <rPh sb="25" eb="26">
      <t>ゴト</t>
    </rPh>
    <phoneticPr fontId="4"/>
  </si>
  <si>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2">
      <t>コンタイカイ</t>
    </rPh>
    <rPh sb="32" eb="34">
      <t>ウンエイ</t>
    </rPh>
    <rPh sb="38" eb="40">
      <t>リヨウ</t>
    </rPh>
    <phoneticPr fontId="34"/>
  </si>
  <si>
    <t>（責任者）</t>
    <rPh sb="1" eb="4">
      <t>セキニンシャ</t>
    </rPh>
    <phoneticPr fontId="4"/>
  </si>
  <si>
    <t>氏　名</t>
    <rPh sb="0" eb="1">
      <t>シ</t>
    </rPh>
    <rPh sb="2" eb="3">
      <t>メイ</t>
    </rPh>
    <phoneticPr fontId="4"/>
  </si>
  <si>
    <t>連絡先電話番号</t>
    <rPh sb="0" eb="3">
      <t>レンラクサキ</t>
    </rPh>
    <rPh sb="3" eb="5">
      <t>デンワ</t>
    </rPh>
    <rPh sb="5" eb="7">
      <t>バンゴウ</t>
    </rPh>
    <phoneticPr fontId="4"/>
  </si>
  <si>
    <t>第38回 全九州小学生バドミントン選手権大会
　大分県予選会
　　参加関係者名簿及び健康状態確認シート</t>
    <rPh sb="33" eb="35">
      <t>サンカ</t>
    </rPh>
    <rPh sb="35" eb="38">
      <t>カンケイシャ</t>
    </rPh>
    <rPh sb="38" eb="40">
      <t>メイボ</t>
    </rPh>
    <rPh sb="40" eb="41">
      <t>オヨ</t>
    </rPh>
    <rPh sb="42" eb="44">
      <t>ケンコウ</t>
    </rPh>
    <rPh sb="44" eb="46">
      <t>ジョウタイ</t>
    </rPh>
    <rPh sb="46" eb="48">
      <t>カクニン</t>
    </rPh>
    <phoneticPr fontId="37"/>
  </si>
  <si>
    <t>チーム（クラブ）名</t>
    <rPh sb="8" eb="9">
      <t>メイ</t>
    </rPh>
    <phoneticPr fontId="37"/>
  </si>
  <si>
    <t>記載責任者</t>
    <rPh sb="0" eb="2">
      <t>キサイ</t>
    </rPh>
    <rPh sb="2" eb="5">
      <t>セキニンシャ</t>
    </rPh>
    <phoneticPr fontId="37"/>
  </si>
  <si>
    <t>住　　所</t>
    <rPh sb="0" eb="1">
      <t>ジュウ</t>
    </rPh>
    <rPh sb="3" eb="4">
      <t>ショ</t>
    </rPh>
    <phoneticPr fontId="37"/>
  </si>
  <si>
    <t>連絡先</t>
    <rPh sb="0" eb="2">
      <t>レンラク</t>
    </rPh>
    <rPh sb="2" eb="3">
      <t>サキ</t>
    </rPh>
    <phoneticPr fontId="37"/>
  </si>
  <si>
    <t>種別へは選手、指導者、保護者（1選手につき1名）で該当を記入して下さい。記入行が不足する場合はコピーなどして増やして下さい。</t>
    <rPh sb="0" eb="2">
      <t>シュベツ</t>
    </rPh>
    <rPh sb="4" eb="6">
      <t>センシュ</t>
    </rPh>
    <rPh sb="7" eb="10">
      <t>シドウシャ</t>
    </rPh>
    <rPh sb="11" eb="14">
      <t>ホゴシャ</t>
    </rPh>
    <rPh sb="16" eb="18">
      <t>センシュ</t>
    </rPh>
    <rPh sb="22" eb="23">
      <t>メイ</t>
    </rPh>
    <rPh sb="25" eb="27">
      <t>ガイトウ</t>
    </rPh>
    <rPh sb="28" eb="30">
      <t>キニュウ</t>
    </rPh>
    <rPh sb="32" eb="33">
      <t>クダ</t>
    </rPh>
    <rPh sb="36" eb="38">
      <t>キニュウ</t>
    </rPh>
    <rPh sb="38" eb="39">
      <t>ギョウ</t>
    </rPh>
    <rPh sb="40" eb="42">
      <t>フソク</t>
    </rPh>
    <rPh sb="44" eb="46">
      <t>バアイ</t>
    </rPh>
    <rPh sb="54" eb="55">
      <t>フ</t>
    </rPh>
    <rPh sb="58" eb="59">
      <t>クダ</t>
    </rPh>
    <phoneticPr fontId="37"/>
  </si>
  <si>
    <t>種　別</t>
    <rPh sb="0" eb="1">
      <t>シュ</t>
    </rPh>
    <rPh sb="2" eb="3">
      <t>ベツ</t>
    </rPh>
    <phoneticPr fontId="37"/>
  </si>
  <si>
    <t>氏　　名</t>
    <rPh sb="0" eb="1">
      <t>シ</t>
    </rPh>
    <rPh sb="3" eb="4">
      <t>ナ</t>
    </rPh>
    <phoneticPr fontId="37"/>
  </si>
  <si>
    <t>性別</t>
    <rPh sb="0" eb="2">
      <t>セイベツ</t>
    </rPh>
    <phoneticPr fontId="37"/>
  </si>
  <si>
    <t>年齢</t>
    <rPh sb="0" eb="2">
      <t>ネンレイ</t>
    </rPh>
    <phoneticPr fontId="37"/>
  </si>
  <si>
    <t>当日朝　の検温</t>
    <rPh sb="0" eb="2">
      <t>トウジツ</t>
    </rPh>
    <rPh sb="2" eb="3">
      <t>アサ</t>
    </rPh>
    <rPh sb="5" eb="7">
      <t>ケンオン</t>
    </rPh>
    <phoneticPr fontId="37"/>
  </si>
  <si>
    <t>大会前２週間における以下の事項の有無</t>
    <rPh sb="0" eb="2">
      <t>タイカイ</t>
    </rPh>
    <rPh sb="2" eb="3">
      <t>マエ</t>
    </rPh>
    <rPh sb="4" eb="6">
      <t>シュウカン</t>
    </rPh>
    <rPh sb="10" eb="12">
      <t>イカ</t>
    </rPh>
    <rPh sb="13" eb="15">
      <t>ジコウ</t>
    </rPh>
    <rPh sb="16" eb="18">
      <t>ウム</t>
    </rPh>
    <phoneticPr fontId="37"/>
  </si>
  <si>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7"/>
  </si>
  <si>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7"/>
  </si>
  <si>
    <t>咳、のどの痛みなど風邪症状</t>
    <rPh sb="0" eb="1">
      <t>セキ</t>
    </rPh>
    <rPh sb="5" eb="6">
      <t>イタ</t>
    </rPh>
    <rPh sb="9" eb="11">
      <t>カゼ</t>
    </rPh>
    <rPh sb="11" eb="13">
      <t>ショウジョウ</t>
    </rPh>
    <phoneticPr fontId="37"/>
  </si>
  <si>
    <t>だるさ、息苦しさがない</t>
    <rPh sb="4" eb="5">
      <t>イキ</t>
    </rPh>
    <rPh sb="5" eb="6">
      <t>クル</t>
    </rPh>
    <phoneticPr fontId="37"/>
  </si>
  <si>
    <t>その他体調　　　がすぐれない</t>
    <rPh sb="2" eb="3">
      <t>タ</t>
    </rPh>
    <rPh sb="3" eb="5">
      <t>タイチョウ</t>
    </rPh>
    <phoneticPr fontId="37"/>
  </si>
  <si>
    <t>有　・　無</t>
    <rPh sb="0" eb="1">
      <t>ユウ</t>
    </rPh>
    <rPh sb="4" eb="5">
      <t>ム</t>
    </rPh>
    <phoneticPr fontId="37"/>
  </si>
  <si>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7"/>
  </si>
  <si>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7"/>
  </si>
  <si>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7"/>
  </si>
  <si>
    <t>但し、本大会会場にて感染症患者又は、その疑いがある方が発見された場合に必要な範囲で保健所等に提供することがあります。</t>
    <phoneticPr fontId="40"/>
  </si>
  <si>
    <t>第38回 全九州小学生バドミントン選手権大会
　大分県予選会  入場許可　名簿(IDカード）</t>
    <phoneticPr fontId="4"/>
  </si>
  <si>
    <t>【区分プルダウンから選択】選手・指導者・保護者</t>
    <phoneticPr fontId="4"/>
  </si>
  <si>
    <t>No.</t>
  </si>
  <si>
    <t>所　　属</t>
  </si>
  <si>
    <t>区　　分</t>
  </si>
  <si>
    <t>氏　　名</t>
  </si>
  <si>
    <t>例</t>
  </si>
  <si>
    <t>大在ジュニア</t>
    <rPh sb="0" eb="2">
      <t>オオザイ</t>
    </rPh>
    <phoneticPr fontId="4"/>
  </si>
  <si>
    <t>選手</t>
  </si>
  <si>
    <t>大在　太郎</t>
    <rPh sb="0" eb="2">
      <t>オオザイ</t>
    </rPh>
    <rPh sb="3" eb="5">
      <t>タロウ</t>
    </rPh>
    <phoneticPr fontId="4"/>
  </si>
  <si>
    <t>第38回 全九州小学生バドミントン選手権大会
　大分県予選会</t>
    <phoneticPr fontId="4"/>
  </si>
  <si>
    <t>入場許可証（印なきは無効）</t>
  </si>
  <si>
    <t>所属</t>
  </si>
  <si>
    <t>区分</t>
  </si>
  <si>
    <t>氏名</t>
  </si>
  <si>
    <t xml:space="preserve">8月28日（土） </t>
    <phoneticPr fontId="4"/>
  </si>
  <si>
    <t xml:space="preserve">月　日（　） </t>
    <phoneticPr fontId="4"/>
  </si>
  <si>
    <t>各チーム代表印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</si>
</sst>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48">
    <font>
      <sz val="12"/>
      <name val="ＭＳ Ｐゴシック"/>
      <family val="3"/>
      <charset val="128"/>
    </font>
    <font>
      <sz val="11"/>
      <name val="ＭＳ Ｐゴシック"/>
      <family val="3"/>
      <charset val="128"/>
    </font>
    <font>
      <b/>
      <sz val="20"/>
      <name val="ＭＳ Ｐ明朝"/>
      <family val="1"/>
      <charset val="128"/>
    </font>
    <font>
      <sz val="6"/>
      <name val="游ゴシック"/>
      <family val="2"/>
      <charset val="128"/>
      <scheme val="minor"/>
    </font>
    <font>
      <sz val="6"/>
      <name val="ＭＳ Ｐゴシック"/>
      <family val="3"/>
      <charset val="128"/>
    </font>
    <font>
      <b/>
      <sz val="18"/>
      <name val="ＭＳ Ｐ明朝"/>
      <family val="1"/>
      <charset val="128"/>
    </font>
    <font>
      <sz val="11"/>
      <name val="ＭＳ Ｐ明朝"/>
      <family val="1"/>
      <charset val="128"/>
    </font>
    <font>
      <sz val="14"/>
      <name val="ＭＳ Ｐゴシック"/>
      <family val="3"/>
      <charset val="128"/>
    </font>
    <font>
      <b/>
      <sz val="14"/>
      <name val="ＭＳ Ｐ明朝"/>
      <family val="1"/>
      <charset val="128"/>
    </font>
    <font>
      <sz val="12"/>
      <name val="ＭＳ Ｐ明朝"/>
      <family val="1"/>
      <charset val="128"/>
    </font>
    <font>
      <b/>
      <sz val="11"/>
      <name val="ＭＳ Ｐ明朝"/>
      <family val="1"/>
      <charset val="128"/>
    </font>
    <font>
      <sz val="12"/>
      <name val="ＭＳ Ｐゴシック"/>
      <family val="3"/>
      <charset val="128"/>
    </font>
    <font>
      <sz val="10"/>
      <name val="ＭＳ Ｐゴシック"/>
      <family val="3"/>
      <charset val="128"/>
    </font>
    <font>
      <b/>
      <sz val="11"/>
      <name val="ＭＳ Ｐゴシック"/>
      <family val="3"/>
      <charset val="128"/>
    </font>
    <font>
      <sz val="10.5"/>
      <name val="ＭＳ 明朝"/>
      <family val="1"/>
      <charset val="128"/>
    </font>
    <font>
      <b/>
      <sz val="12"/>
      <name val="ＭＳ 明朝"/>
      <family val="1"/>
      <charset val="128"/>
    </font>
    <font>
      <sz val="11"/>
      <color indexed="8"/>
      <name val="ＭＳ Ｐゴシック"/>
      <family val="3"/>
      <charset val="128"/>
    </font>
    <font>
      <b/>
      <sz val="12"/>
      <name val="ＭＳ Ｐゴシック"/>
      <family val="3"/>
      <charset val="128"/>
    </font>
    <font>
      <b/>
      <sz val="14"/>
      <name val="ＭＳ Ｐゴシック"/>
      <family val="3"/>
      <charset val="128"/>
    </font>
    <font>
      <b/>
      <sz val="12"/>
      <name val="ＭＳ Ｐ明朝"/>
      <family val="1"/>
      <charset val="128"/>
    </font>
    <font>
      <sz val="10"/>
      <name val="ＭＳ Ｐ明朝"/>
      <family val="1"/>
      <charset val="128"/>
    </font>
    <font>
      <b/>
      <sz val="10"/>
      <name val="ＭＳ Ｐ明朝"/>
      <family val="1"/>
      <charset val="128"/>
    </font>
    <font>
      <sz val="16"/>
      <name val="ＭＳ Ｐゴシック"/>
      <family val="3"/>
      <charset val="128"/>
    </font>
    <font>
      <sz val="11"/>
      <name val="ＭＳ ゴシック"/>
      <family val="3"/>
      <charset val="128"/>
    </font>
    <font>
      <sz val="14"/>
      <name val="ＭＳ Ｐ明朝"/>
      <family val="1"/>
      <charset val="128"/>
    </font>
    <font>
      <sz val="14"/>
      <name val="ＭＳ ゴシック"/>
      <family val="3"/>
      <charset val="128"/>
    </font>
    <font>
      <sz val="14"/>
      <color indexed="9"/>
      <name val="ＭＳ Ｐ明朝"/>
      <family val="1"/>
      <charset val="128"/>
    </font>
    <font>
      <sz val="12"/>
      <color indexed="9"/>
      <name val="ＭＳ Ｐ明朝"/>
      <family val="1"/>
      <charset val="128"/>
    </font>
    <font>
      <sz val="11"/>
      <color indexed="9"/>
      <name val="ＭＳ ゴシック"/>
      <family val="3"/>
      <charset val="128"/>
    </font>
    <font>
      <sz val="11"/>
      <color indexed="9"/>
      <name val="ＭＳ Ｐゴシック"/>
      <family val="3"/>
      <charset val="128"/>
    </font>
    <font>
      <sz val="14"/>
      <color indexed="9"/>
      <name val="ＭＳ Ｐゴシック"/>
      <family val="3"/>
      <charset val="128"/>
    </font>
    <font>
      <sz val="18"/>
      <name val="ＭＳ Ｐ明朝"/>
      <family val="1"/>
      <charset val="128"/>
    </font>
    <font>
      <b/>
      <sz val="16"/>
      <name val="ＭＳ Ｐゴシック"/>
      <family val="3"/>
      <charset val="128"/>
    </font>
    <font>
      <sz val="8"/>
      <name val="ＭＳ ゴシック"/>
      <family val="3"/>
      <charset val="128"/>
    </font>
    <font>
      <sz val="6"/>
      <name val="ＭＳ ゴシック"/>
      <family val="3"/>
      <charset val="128"/>
    </font>
    <font>
      <sz val="11"/>
      <color theme="1"/>
      <name val="游ゴシック"/>
      <family val="3"/>
      <charset val="128"/>
      <scheme val="minor"/>
    </font>
    <font>
      <sz val="10"/>
      <color theme="1"/>
      <name val="游ゴシック"/>
      <family val="3"/>
      <charset val="128"/>
      <scheme val="minor"/>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sz val="11"/>
      <color theme="1"/>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12">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dotted">
        <color indexed="64"/>
      </bottom>
      <diagonal/>
    </border>
    <border>
      <left style="thin">
        <color indexed="64"/>
      </left>
      <right/>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left style="thin">
        <color rgb="FF000000"/>
      </left>
      <right/>
      <top/>
      <bottom/>
      <diagonal/>
    </border>
    <border>
      <left/>
      <right style="thin">
        <color rgb="FF000000"/>
      </right>
      <top/>
      <bottom/>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s>
  <cellStyleXfs count="6">
    <xf numFmtId="0" fontId="0" fillId="0" borderId="0"/>
    <xf numFmtId="0" fontId="1" fillId="0" borderId="0"/>
    <xf numFmtId="0" fontId="14" fillId="0" borderId="0"/>
    <xf numFmtId="0" fontId="16" fillId="0" borderId="0">
      <alignment vertical="center"/>
    </xf>
    <xf numFmtId="0" fontId="1" fillId="0" borderId="0">
      <alignment vertical="center"/>
    </xf>
    <xf numFmtId="0" fontId="35" fillId="0" borderId="0">
      <alignment vertical="center"/>
    </xf>
  </cellStyleXfs>
  <cellXfs count="333">
    <xf numFmtId="0" fontId="0" fillId="0" borderId="0" xfId="0"/>
    <xf numFmtId="0" fontId="2" fillId="2" borderId="0" xfId="1" applyFont="1" applyFill="1" applyAlignment="1">
      <alignment horizontal="center" vertical="center" wrapText="1"/>
    </xf>
    <xf numFmtId="0" fontId="1" fillId="2" borderId="0" xfId="1" applyFill="1" applyAlignment="1">
      <alignment horizontal="center" vertical="center"/>
    </xf>
    <xf numFmtId="0" fontId="5" fillId="2" borderId="0" xfId="1" applyFont="1" applyFill="1" applyAlignment="1">
      <alignment horizontal="center" vertical="center" wrapText="1"/>
    </xf>
    <xf numFmtId="0" fontId="6" fillId="2" borderId="1" xfId="1" applyFont="1" applyFill="1" applyBorder="1" applyAlignment="1">
      <alignment horizontal="right" wrapText="1"/>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1" fillId="2" borderId="16" xfId="1" applyFill="1" applyBorder="1" applyAlignment="1">
      <alignment horizontal="center" vertical="center"/>
    </xf>
    <xf numFmtId="0" fontId="1" fillId="2" borderId="23" xfId="1" applyFill="1" applyBorder="1" applyAlignment="1">
      <alignment horizontal="center" vertical="center"/>
    </xf>
    <xf numFmtId="0" fontId="10" fillId="2" borderId="24" xfId="1" applyFont="1" applyFill="1" applyBorder="1" applyAlignment="1">
      <alignment horizontal="center" vertical="top" wrapText="1"/>
    </xf>
    <xf numFmtId="0" fontId="11" fillId="2" borderId="25" xfId="1" applyFont="1" applyFill="1" applyBorder="1" applyAlignment="1">
      <alignment vertical="center"/>
    </xf>
    <xf numFmtId="0" fontId="7" fillId="2" borderId="25" xfId="1" applyFont="1" applyFill="1" applyBorder="1" applyAlignment="1">
      <alignment horizontal="left" vertical="center"/>
    </xf>
    <xf numFmtId="0" fontId="7" fillId="2" borderId="25" xfId="1" applyFont="1" applyFill="1" applyBorder="1" applyAlignment="1">
      <alignment horizontal="left" vertical="center"/>
    </xf>
    <xf numFmtId="0" fontId="11" fillId="2" borderId="26" xfId="1" applyFont="1" applyFill="1" applyBorder="1" applyAlignment="1">
      <alignment vertical="center"/>
    </xf>
    <xf numFmtId="0" fontId="11" fillId="2" borderId="20" xfId="1" applyFont="1" applyFill="1" applyBorder="1" applyAlignment="1">
      <alignment horizontal="left" vertical="center"/>
    </xf>
    <xf numFmtId="0" fontId="11" fillId="2" borderId="21" xfId="1" applyFont="1" applyFill="1" applyBorder="1" applyAlignment="1">
      <alignment horizontal="left" vertical="center"/>
    </xf>
    <xf numFmtId="0" fontId="11" fillId="2" borderId="27" xfId="1" applyFont="1" applyFill="1" applyBorder="1" applyAlignment="1">
      <alignment horizontal="left" vertical="center"/>
    </xf>
    <xf numFmtId="0" fontId="7" fillId="2" borderId="28" xfId="1" applyFont="1" applyFill="1" applyBorder="1" applyAlignment="1">
      <alignment horizontal="left" vertical="center"/>
    </xf>
    <xf numFmtId="0" fontId="12" fillId="3" borderId="29" xfId="1" applyFont="1" applyFill="1" applyBorder="1" applyAlignment="1">
      <alignment horizontal="center" vertical="center" wrapText="1"/>
    </xf>
    <xf numFmtId="0" fontId="13" fillId="2" borderId="30" xfId="1" applyFont="1" applyFill="1" applyBorder="1" applyAlignment="1">
      <alignment horizontal="center" vertical="center"/>
    </xf>
    <xf numFmtId="0" fontId="1" fillId="3" borderId="31" xfId="1" applyFill="1" applyBorder="1" applyAlignment="1">
      <alignment horizontal="center" vertical="center"/>
    </xf>
    <xf numFmtId="0" fontId="12" fillId="3" borderId="29" xfId="1" applyFont="1" applyFill="1" applyBorder="1" applyAlignment="1">
      <alignment vertical="center" wrapText="1"/>
    </xf>
    <xf numFmtId="0" fontId="13" fillId="2" borderId="32" xfId="1" applyFont="1" applyFill="1" applyBorder="1" applyAlignment="1">
      <alignment horizontal="center" vertical="center"/>
    </xf>
    <xf numFmtId="0" fontId="1" fillId="3" borderId="13" xfId="1" applyFill="1" applyBorder="1" applyAlignment="1">
      <alignment horizontal="center" vertical="center"/>
    </xf>
    <xf numFmtId="0" fontId="1" fillId="3" borderId="28" xfId="1" applyFill="1" applyBorder="1" applyAlignment="1">
      <alignment horizontal="center" vertical="center"/>
    </xf>
    <xf numFmtId="0" fontId="12" fillId="3" borderId="12" xfId="1" applyFont="1" applyFill="1" applyBorder="1" applyAlignment="1">
      <alignment horizontal="center" vertical="center" wrapText="1"/>
    </xf>
    <xf numFmtId="0" fontId="1" fillId="3" borderId="33" xfId="1" applyFill="1" applyBorder="1" applyAlignment="1">
      <alignment horizontal="center" vertical="center"/>
    </xf>
    <xf numFmtId="0" fontId="11" fillId="2" borderId="13" xfId="1" applyFont="1" applyFill="1" applyBorder="1" applyAlignment="1">
      <alignment horizontal="center" vertical="center"/>
    </xf>
    <xf numFmtId="0" fontId="1" fillId="3" borderId="34" xfId="1" applyFill="1" applyBorder="1" applyAlignment="1">
      <alignment horizontal="center" vertical="center"/>
    </xf>
    <xf numFmtId="0" fontId="15" fillId="3" borderId="35" xfId="2" applyFont="1" applyFill="1" applyBorder="1" applyAlignment="1">
      <alignment horizontal="center" vertical="center"/>
    </xf>
    <xf numFmtId="0" fontId="17" fillId="3" borderId="10" xfId="3" applyFont="1" applyFill="1" applyBorder="1" applyAlignment="1">
      <alignment horizontal="center" vertical="center"/>
    </xf>
    <xf numFmtId="0" fontId="17" fillId="3" borderId="34" xfId="3" applyFont="1" applyFill="1" applyBorder="1" applyAlignment="1">
      <alignment horizontal="center" vertical="center"/>
    </xf>
    <xf numFmtId="0" fontId="1" fillId="3" borderId="11" xfId="1" applyFill="1" applyBorder="1" applyAlignment="1">
      <alignment horizontal="center" vertical="center"/>
    </xf>
    <xf numFmtId="42" fontId="17" fillId="3" borderId="36" xfId="3" applyNumberFormat="1" applyFont="1" applyFill="1" applyBorder="1" applyAlignment="1">
      <alignment horizontal="center" vertical="center"/>
    </xf>
    <xf numFmtId="42" fontId="17" fillId="3" borderId="37" xfId="3" applyNumberFormat="1" applyFont="1" applyFill="1" applyBorder="1" applyAlignment="1">
      <alignment horizontal="center" vertical="center"/>
    </xf>
    <xf numFmtId="0" fontId="1" fillId="3" borderId="38" xfId="1" applyFill="1" applyBorder="1" applyAlignment="1">
      <alignment horizontal="center" vertical="center"/>
    </xf>
    <xf numFmtId="0" fontId="11" fillId="2" borderId="0" xfId="3" applyFont="1" applyFill="1" applyAlignment="1">
      <alignment horizontal="center" vertical="center"/>
    </xf>
    <xf numFmtId="0" fontId="7" fillId="3" borderId="39" xfId="1" applyFont="1" applyFill="1" applyBorder="1" applyAlignment="1">
      <alignment horizontal="center" vertical="center"/>
    </xf>
    <xf numFmtId="0" fontId="7" fillId="3" borderId="40" xfId="1" applyFont="1" applyFill="1" applyBorder="1" applyAlignment="1">
      <alignment horizontal="center" vertical="center"/>
    </xf>
    <xf numFmtId="0" fontId="7" fillId="2" borderId="41" xfId="1" applyFont="1" applyFill="1" applyBorder="1" applyAlignment="1">
      <alignment horizontal="center" vertical="center"/>
    </xf>
    <xf numFmtId="0" fontId="1" fillId="3" borderId="42" xfId="1" applyFill="1" applyBorder="1" applyAlignment="1">
      <alignment horizontal="center" vertical="center"/>
    </xf>
    <xf numFmtId="42" fontId="18" fillId="3" borderId="43" xfId="1" applyNumberFormat="1" applyFont="1" applyFill="1" applyBorder="1" applyAlignment="1">
      <alignment vertical="center"/>
    </xf>
    <xf numFmtId="42" fontId="18" fillId="3" borderId="43" xfId="1" applyNumberFormat="1" applyFont="1" applyFill="1" applyBorder="1" applyAlignment="1">
      <alignment horizontal="center" vertical="center"/>
    </xf>
    <xf numFmtId="42" fontId="18" fillId="3" borderId="44" xfId="1" applyNumberFormat="1" applyFont="1" applyFill="1" applyBorder="1" applyAlignment="1">
      <alignment horizontal="center" vertical="center"/>
    </xf>
    <xf numFmtId="0" fontId="1" fillId="3" borderId="45" xfId="1" applyFill="1" applyBorder="1" applyAlignment="1">
      <alignment horizontal="center" vertical="center"/>
    </xf>
    <xf numFmtId="0" fontId="5" fillId="2" borderId="46" xfId="1" applyFont="1" applyFill="1" applyBorder="1" applyAlignment="1">
      <alignment horizontal="left" wrapText="1"/>
    </xf>
    <xf numFmtId="0" fontId="7" fillId="2" borderId="47" xfId="1" applyFont="1" applyFill="1" applyBorder="1" applyAlignment="1">
      <alignment horizontal="center" vertical="center"/>
    </xf>
    <xf numFmtId="0" fontId="22" fillId="2" borderId="48" xfId="1" applyFont="1" applyFill="1" applyBorder="1" applyAlignment="1">
      <alignment horizontal="center" vertical="center"/>
    </xf>
    <xf numFmtId="0" fontId="1" fillId="2" borderId="48" xfId="1" applyFill="1" applyBorder="1" applyAlignment="1">
      <alignment horizontal="center" vertical="center"/>
    </xf>
    <xf numFmtId="0" fontId="1" fillId="2" borderId="48" xfId="1" applyFill="1" applyBorder="1" applyAlignment="1">
      <alignment horizontal="center" vertical="center" wrapText="1"/>
    </xf>
    <xf numFmtId="0" fontId="22" fillId="2" borderId="48" xfId="1" applyFont="1" applyFill="1" applyBorder="1" applyAlignment="1">
      <alignment horizontal="center" vertical="center" wrapText="1"/>
    </xf>
    <xf numFmtId="0" fontId="22" fillId="2" borderId="49" xfId="1" applyFont="1" applyFill="1" applyBorder="1" applyAlignment="1">
      <alignment horizontal="center" vertical="center" wrapText="1"/>
    </xf>
    <xf numFmtId="0" fontId="7" fillId="2" borderId="50" xfId="1" applyFont="1" applyFill="1" applyBorder="1" applyAlignment="1">
      <alignment horizontal="center" vertical="center"/>
    </xf>
    <xf numFmtId="0" fontId="22" fillId="2" borderId="36"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6" xfId="1" applyFont="1" applyFill="1" applyBorder="1" applyAlignment="1">
      <alignment horizontal="center" vertical="center" wrapText="1"/>
    </xf>
    <xf numFmtId="0" fontId="12" fillId="2" borderId="36" xfId="1" applyFont="1" applyFill="1" applyBorder="1" applyAlignment="1">
      <alignment horizontal="left" vertical="center" wrapText="1"/>
    </xf>
    <xf numFmtId="0" fontId="1" fillId="2" borderId="36" xfId="1" applyFill="1" applyBorder="1" applyAlignment="1">
      <alignment horizontal="center" vertical="center" wrapText="1"/>
    </xf>
    <xf numFmtId="0" fontId="22" fillId="2" borderId="36" xfId="1" applyFont="1" applyFill="1" applyBorder="1" applyAlignment="1">
      <alignment horizontal="center" vertical="center" wrapText="1"/>
    </xf>
    <xf numFmtId="0" fontId="22" fillId="2" borderId="51" xfId="1" applyFont="1" applyFill="1" applyBorder="1" applyAlignment="1">
      <alignment horizontal="center" vertical="center" wrapText="1"/>
    </xf>
    <xf numFmtId="0" fontId="7" fillId="2" borderId="52" xfId="1" applyFont="1" applyFill="1" applyBorder="1" applyAlignment="1">
      <alignment horizontal="center" vertical="center"/>
    </xf>
    <xf numFmtId="0" fontId="7" fillId="2" borderId="19" xfId="1" applyFont="1" applyFill="1" applyBorder="1" applyAlignment="1">
      <alignment horizontal="center" vertical="center"/>
    </xf>
    <xf numFmtId="0" fontId="11" fillId="2" borderId="19"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20" xfId="1" applyFont="1" applyFill="1" applyBorder="1" applyAlignment="1">
      <alignment horizontal="center" vertical="center"/>
    </xf>
    <xf numFmtId="0" fontId="1" fillId="2" borderId="4" xfId="1" applyFill="1" applyBorder="1" applyAlignment="1">
      <alignment horizontal="center" vertical="center"/>
    </xf>
    <xf numFmtId="0" fontId="1" fillId="2" borderId="14" xfId="1" applyFill="1" applyBorder="1" applyAlignment="1">
      <alignment horizontal="center" vertical="center" wrapText="1"/>
    </xf>
    <xf numFmtId="0" fontId="7" fillId="2" borderId="53" xfId="1" applyFont="1" applyFill="1" applyBorder="1" applyAlignment="1">
      <alignment horizontal="center" vertical="center"/>
    </xf>
    <xf numFmtId="0" fontId="1" fillId="2" borderId="0" xfId="1" applyFill="1" applyAlignment="1">
      <alignment horizontal="center" vertical="center" wrapText="1"/>
    </xf>
    <xf numFmtId="0" fontId="7" fillId="2" borderId="54" xfId="1" applyFont="1" applyFill="1" applyBorder="1" applyAlignment="1">
      <alignment horizontal="center" vertical="center"/>
    </xf>
    <xf numFmtId="0" fontId="7" fillId="2" borderId="14" xfId="1" applyFont="1" applyFill="1" applyBorder="1" applyAlignment="1">
      <alignment horizontal="center" vertical="center"/>
    </xf>
    <xf numFmtId="0" fontId="11" fillId="2" borderId="14" xfId="1" applyFont="1" applyFill="1" applyBorder="1" applyAlignment="1">
      <alignment horizontal="center" vertical="center"/>
    </xf>
    <xf numFmtId="0" fontId="23" fillId="2" borderId="14" xfId="1" applyFont="1" applyFill="1" applyBorder="1" applyAlignment="1">
      <alignment horizontal="center" vertical="center"/>
    </xf>
    <xf numFmtId="0" fontId="23" fillId="2" borderId="14" xfId="1" applyFont="1" applyFill="1" applyBorder="1" applyAlignment="1">
      <alignment horizontal="center" vertical="center"/>
    </xf>
    <xf numFmtId="0" fontId="1" fillId="2" borderId="14" xfId="1" applyFill="1" applyBorder="1" applyAlignment="1">
      <alignment horizontal="center" vertical="center"/>
    </xf>
    <xf numFmtId="0" fontId="7" fillId="4" borderId="14" xfId="1" applyFont="1" applyFill="1" applyBorder="1" applyAlignment="1">
      <alignment horizontal="center" vertical="center"/>
    </xf>
    <xf numFmtId="0" fontId="7" fillId="4" borderId="55" xfId="1" applyFont="1" applyFill="1" applyBorder="1" applyAlignment="1">
      <alignment horizontal="center" vertical="center"/>
    </xf>
    <xf numFmtId="0" fontId="1" fillId="2" borderId="14" xfId="1" applyFill="1" applyBorder="1" applyAlignment="1">
      <alignment horizontal="center" vertical="center"/>
    </xf>
    <xf numFmtId="0" fontId="23" fillId="2" borderId="15" xfId="1" applyFont="1" applyFill="1" applyBorder="1" applyAlignment="1">
      <alignment horizontal="center" vertical="center"/>
    </xf>
    <xf numFmtId="0" fontId="1" fillId="2" borderId="28" xfId="1" applyFill="1" applyBorder="1" applyAlignment="1">
      <alignment horizontal="center" vertical="center"/>
    </xf>
    <xf numFmtId="0" fontId="7" fillId="2" borderId="14" xfId="1" applyFont="1" applyFill="1" applyBorder="1" applyAlignment="1">
      <alignment horizontal="center" vertical="center"/>
    </xf>
    <xf numFmtId="0" fontId="7" fillId="2" borderId="55" xfId="1" applyFont="1" applyFill="1" applyBorder="1" applyAlignment="1">
      <alignment horizontal="center" vertical="center"/>
    </xf>
    <xf numFmtId="0" fontId="24" fillId="0" borderId="14" xfId="4" applyFont="1" applyBorder="1" applyAlignment="1">
      <alignment horizontal="center" vertical="center"/>
    </xf>
    <xf numFmtId="0" fontId="9" fillId="0" borderId="14" xfId="4" applyFont="1" applyBorder="1" applyAlignment="1">
      <alignment horizontal="center" vertical="center" shrinkToFit="1"/>
    </xf>
    <xf numFmtId="0" fontId="25" fillId="2" borderId="14" xfId="1" applyFont="1" applyFill="1" applyBorder="1" applyAlignment="1">
      <alignment horizontal="center" vertical="center"/>
    </xf>
    <xf numFmtId="0" fontId="26" fillId="0" borderId="14" xfId="4" applyFont="1" applyBorder="1" applyAlignment="1">
      <alignment horizontal="center" vertical="center"/>
    </xf>
    <xf numFmtId="0" fontId="27" fillId="0" borderId="14" xfId="4" applyFont="1" applyBorder="1" applyAlignment="1">
      <alignment horizontal="center" vertical="center" shrinkToFit="1"/>
    </xf>
    <xf numFmtId="0" fontId="28" fillId="2" borderId="14" xfId="1" applyFont="1" applyFill="1" applyBorder="1" applyAlignment="1">
      <alignment horizontal="center" vertical="center"/>
    </xf>
    <xf numFmtId="0" fontId="29" fillId="2" borderId="14" xfId="1" applyFont="1" applyFill="1" applyBorder="1" applyAlignment="1">
      <alignment horizontal="center" vertical="center"/>
    </xf>
    <xf numFmtId="0" fontId="28" fillId="2" borderId="14" xfId="1" applyFont="1" applyFill="1" applyBorder="1" applyAlignment="1">
      <alignment horizontal="center" vertical="center"/>
    </xf>
    <xf numFmtId="0" fontId="29" fillId="2" borderId="14" xfId="1" applyFont="1" applyFill="1" applyBorder="1" applyAlignment="1">
      <alignment horizontal="center" vertical="center"/>
    </xf>
    <xf numFmtId="0" fontId="30" fillId="2" borderId="14" xfId="1" applyFont="1" applyFill="1" applyBorder="1" applyAlignment="1">
      <alignment horizontal="center" vertical="center"/>
    </xf>
    <xf numFmtId="0" fontId="30" fillId="2" borderId="55" xfId="1" applyFont="1" applyFill="1" applyBorder="1" applyAlignment="1">
      <alignment horizontal="center" vertical="center"/>
    </xf>
    <xf numFmtId="0" fontId="30" fillId="4" borderId="14" xfId="1" applyFont="1" applyFill="1" applyBorder="1" applyAlignment="1">
      <alignment horizontal="center" vertical="center"/>
    </xf>
    <xf numFmtId="0" fontId="30" fillId="4" borderId="55" xfId="1" applyFont="1" applyFill="1" applyBorder="1" applyAlignment="1">
      <alignment horizontal="center" vertical="center"/>
    </xf>
    <xf numFmtId="0" fontId="1" fillId="4" borderId="14" xfId="1" applyFill="1" applyBorder="1" applyAlignment="1">
      <alignment horizontal="center" vertical="center"/>
    </xf>
    <xf numFmtId="0" fontId="7" fillId="2" borderId="50" xfId="1" applyFont="1" applyFill="1" applyBorder="1" applyAlignment="1">
      <alignment horizontal="center" vertical="center"/>
    </xf>
    <xf numFmtId="0" fontId="24" fillId="0" borderId="36" xfId="4" applyFont="1" applyBorder="1" applyAlignment="1">
      <alignment horizontal="center" vertical="center"/>
    </xf>
    <xf numFmtId="0" fontId="9" fillId="0" borderId="36" xfId="4" applyFont="1" applyBorder="1" applyAlignment="1">
      <alignment horizontal="center" vertical="center" shrinkToFit="1"/>
    </xf>
    <xf numFmtId="0" fontId="1" fillId="2" borderId="36" xfId="1" applyFill="1" applyBorder="1" applyAlignment="1">
      <alignment horizontal="center" vertical="center"/>
    </xf>
    <xf numFmtId="0" fontId="23" fillId="2" borderId="36" xfId="1" applyFont="1" applyFill="1" applyBorder="1" applyAlignment="1">
      <alignment horizontal="center" vertical="center"/>
    </xf>
    <xf numFmtId="0" fontId="23" fillId="2" borderId="36" xfId="1" applyFont="1" applyFill="1" applyBorder="1" applyAlignment="1">
      <alignment horizontal="center" vertical="center"/>
    </xf>
    <xf numFmtId="0" fontId="1" fillId="2" borderId="36" xfId="1" applyFill="1" applyBorder="1" applyAlignment="1">
      <alignment horizontal="center" vertical="center"/>
    </xf>
    <xf numFmtId="0" fontId="7" fillId="2" borderId="36"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0" xfId="1" applyFont="1" applyFill="1" applyAlignment="1">
      <alignment horizontal="center" vertical="center"/>
    </xf>
    <xf numFmtId="0" fontId="24" fillId="0" borderId="0" xfId="0" applyFont="1" applyAlignment="1">
      <alignment horizontal="center" vertical="center"/>
    </xf>
    <xf numFmtId="0" fontId="11" fillId="2" borderId="0" xfId="1" applyFont="1" applyFill="1" applyAlignment="1">
      <alignment horizontal="center" vertical="center"/>
    </xf>
    <xf numFmtId="0" fontId="23" fillId="2" borderId="0" xfId="1" applyFont="1" applyFill="1" applyAlignment="1">
      <alignment horizontal="center" vertical="center"/>
    </xf>
    <xf numFmtId="0" fontId="23" fillId="2" borderId="0" xfId="1" applyFont="1" applyFill="1" applyAlignment="1">
      <alignment horizontal="center" vertical="center"/>
    </xf>
    <xf numFmtId="0" fontId="1" fillId="2" borderId="0" xfId="1" applyFill="1" applyAlignment="1">
      <alignment horizontal="center" vertical="center"/>
    </xf>
    <xf numFmtId="0" fontId="7" fillId="2" borderId="0" xfId="1" applyFont="1" applyFill="1" applyAlignment="1">
      <alignment horizontal="center" vertical="center"/>
    </xf>
    <xf numFmtId="0" fontId="24" fillId="0" borderId="0" xfId="4" applyFont="1" applyAlignment="1">
      <alignment horizontal="center" vertical="center"/>
    </xf>
    <xf numFmtId="0" fontId="9" fillId="0" borderId="0" xfId="4" applyFont="1" applyAlignment="1">
      <alignment horizontal="center" vertical="center" shrinkToFit="1"/>
    </xf>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horizontal="center" vertical="center"/>
    </xf>
    <xf numFmtId="0" fontId="7" fillId="2" borderId="4" xfId="1" applyFont="1" applyFill="1" applyBorder="1" applyAlignment="1">
      <alignment horizontal="left"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8" fillId="2" borderId="28" xfId="1" applyFont="1" applyFill="1" applyBorder="1" applyAlignment="1">
      <alignment vertical="center"/>
    </xf>
    <xf numFmtId="0" fontId="8" fillId="2" borderId="0" xfId="1" applyFont="1" applyFill="1" applyAlignment="1">
      <alignment vertical="center"/>
    </xf>
    <xf numFmtId="0" fontId="5" fillId="0" borderId="0" xfId="1" applyFont="1" applyAlignment="1">
      <alignment horizontal="left" wrapText="1"/>
    </xf>
    <xf numFmtId="0" fontId="5" fillId="0" borderId="0" xfId="1" applyFont="1" applyAlignment="1">
      <alignment horizontal="left" wrapText="1"/>
    </xf>
    <xf numFmtId="0" fontId="5" fillId="0" borderId="56" xfId="1" applyFont="1" applyBorder="1" applyAlignment="1">
      <alignment horizontal="left" wrapText="1"/>
    </xf>
    <xf numFmtId="0" fontId="22" fillId="0" borderId="4" xfId="1" applyFont="1" applyBorder="1" applyAlignment="1">
      <alignment horizontal="center" vertical="center"/>
    </xf>
    <xf numFmtId="0" fontId="22" fillId="0" borderId="48" xfId="1" applyFont="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57" xfId="1" applyFont="1" applyBorder="1" applyAlignment="1">
      <alignment horizontal="center" vertical="center" wrapText="1"/>
    </xf>
    <xf numFmtId="0" fontId="22" fillId="0" borderId="58" xfId="1" applyFont="1" applyBorder="1" applyAlignment="1">
      <alignment horizontal="center" vertical="center" wrapText="1"/>
    </xf>
    <xf numFmtId="0" fontId="5" fillId="0" borderId="59" xfId="1" applyFont="1" applyBorder="1" applyAlignment="1">
      <alignment horizontal="left" wrapText="1"/>
    </xf>
    <xf numFmtId="0" fontId="22" fillId="0" borderId="60" xfId="1" applyFont="1" applyBorder="1" applyAlignment="1">
      <alignment horizontal="center" vertical="center"/>
    </xf>
    <xf numFmtId="0" fontId="22" fillId="0" borderId="36" xfId="1" applyFont="1" applyBorder="1" applyAlignment="1">
      <alignment horizontal="center" vertical="center"/>
    </xf>
    <xf numFmtId="0" fontId="11" fillId="2" borderId="60" xfId="1" applyFont="1" applyFill="1" applyBorder="1" applyAlignment="1">
      <alignment horizontal="center" vertical="center" wrapText="1"/>
    </xf>
    <xf numFmtId="0" fontId="11" fillId="2" borderId="36" xfId="1" applyFont="1" applyFill="1" applyBorder="1" applyAlignment="1">
      <alignment horizontal="center" vertical="center" shrinkToFit="1"/>
    </xf>
    <xf numFmtId="0" fontId="11" fillId="0" borderId="61" xfId="1" applyFont="1" applyBorder="1" applyAlignment="1">
      <alignment horizontal="center" vertical="center" wrapText="1"/>
    </xf>
    <xf numFmtId="0" fontId="22" fillId="0" borderId="62"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49"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4" xfId="1" applyFont="1" applyBorder="1" applyAlignment="1">
      <alignment horizontal="center" vertical="center"/>
    </xf>
    <xf numFmtId="0" fontId="11" fillId="0" borderId="14" xfId="1" applyFont="1" applyBorder="1" applyAlignment="1">
      <alignment horizontal="center" vertical="center" wrapText="1"/>
    </xf>
    <xf numFmtId="0" fontId="7" fillId="0" borderId="63" xfId="1" applyFont="1" applyBorder="1" applyAlignment="1">
      <alignment horizontal="center" vertical="center"/>
    </xf>
    <xf numFmtId="0" fontId="7" fillId="2" borderId="10" xfId="1" applyFont="1" applyFill="1" applyBorder="1" applyAlignment="1">
      <alignment horizontal="center" vertical="center"/>
    </xf>
    <xf numFmtId="0" fontId="11" fillId="2" borderId="10" xfId="1" applyFont="1" applyFill="1" applyBorder="1" applyAlignment="1">
      <alignment horizontal="center" vertical="center"/>
    </xf>
    <xf numFmtId="0" fontId="23" fillId="2" borderId="64" xfId="1" applyFont="1" applyFill="1" applyBorder="1" applyAlignment="1">
      <alignment horizontal="center" vertical="center"/>
    </xf>
    <xf numFmtId="0" fontId="22" fillId="0" borderId="3" xfId="1" applyFont="1" applyBorder="1" applyAlignment="1">
      <alignment horizontal="center" vertical="center"/>
    </xf>
    <xf numFmtId="0" fontId="22" fillId="0" borderId="65" xfId="1" applyFont="1" applyBorder="1" applyAlignment="1">
      <alignment horizontal="center" vertical="center"/>
    </xf>
    <xf numFmtId="0" fontId="11" fillId="0" borderId="66" xfId="1" applyFont="1" applyBorder="1" applyAlignment="1">
      <alignment horizontal="center" vertical="center" wrapText="1"/>
    </xf>
    <xf numFmtId="0" fontId="11" fillId="0" borderId="67" xfId="1" applyFont="1" applyBorder="1" applyAlignment="1">
      <alignment horizontal="right" vertical="center"/>
    </xf>
    <xf numFmtId="0" fontId="11" fillId="0" borderId="0" xfId="1" applyFont="1" applyAlignment="1">
      <alignment horizontal="center" vertical="center"/>
    </xf>
    <xf numFmtId="0" fontId="1" fillId="0" borderId="14" xfId="1" applyBorder="1" applyAlignment="1">
      <alignment horizontal="center" vertical="center"/>
    </xf>
    <xf numFmtId="0" fontId="1" fillId="0" borderId="0" xfId="1" applyAlignment="1">
      <alignment horizontal="center" vertical="center" wrapText="1"/>
    </xf>
    <xf numFmtId="0" fontId="7" fillId="0" borderId="68" xfId="1" applyFont="1" applyBorder="1" applyAlignment="1">
      <alignment horizontal="center" vertical="center"/>
    </xf>
    <xf numFmtId="0" fontId="7" fillId="2" borderId="69" xfId="1" applyFont="1" applyFill="1" applyBorder="1" applyAlignment="1">
      <alignment horizontal="center" vertical="center"/>
    </xf>
    <xf numFmtId="0" fontId="11" fillId="2" borderId="70" xfId="1" applyFont="1" applyFill="1" applyBorder="1" applyAlignment="1">
      <alignment horizontal="center" vertical="center"/>
    </xf>
    <xf numFmtId="0" fontId="22" fillId="0" borderId="70" xfId="1" applyFont="1" applyBorder="1" applyAlignment="1">
      <alignment horizontal="center" vertical="center"/>
    </xf>
    <xf numFmtId="0" fontId="22" fillId="0" borderId="40" xfId="1" applyFont="1" applyBorder="1" applyAlignment="1">
      <alignment horizontal="center" vertical="center"/>
    </xf>
    <xf numFmtId="0" fontId="11" fillId="0" borderId="62" xfId="1" applyFont="1" applyBorder="1" applyAlignment="1">
      <alignment horizontal="right" vertical="center"/>
    </xf>
    <xf numFmtId="0" fontId="7" fillId="0" borderId="71" xfId="1" applyFont="1" applyBorder="1" applyAlignment="1">
      <alignment horizontal="center" vertical="center"/>
    </xf>
    <xf numFmtId="0" fontId="7" fillId="2" borderId="72" xfId="1" applyFont="1" applyFill="1" applyBorder="1" applyAlignment="1">
      <alignment horizontal="center" vertical="center"/>
    </xf>
    <xf numFmtId="0" fontId="11" fillId="2" borderId="64" xfId="1" applyFont="1" applyFill="1" applyBorder="1" applyAlignment="1">
      <alignment horizontal="center" vertical="center"/>
    </xf>
    <xf numFmtId="0" fontId="22" fillId="0" borderId="64" xfId="1" applyFont="1" applyBorder="1" applyAlignment="1">
      <alignment horizontal="center" vertical="center"/>
    </xf>
    <xf numFmtId="0" fontId="11" fillId="0" borderId="73" xfId="1" applyFont="1" applyBorder="1" applyAlignment="1">
      <alignment horizontal="right" vertical="center"/>
    </xf>
    <xf numFmtId="0" fontId="24" fillId="0" borderId="74" xfId="4" applyFont="1" applyBorder="1" applyAlignment="1">
      <alignment horizontal="center" vertical="center"/>
    </xf>
    <xf numFmtId="0" fontId="9" fillId="0" borderId="61" xfId="4" applyFont="1" applyBorder="1" applyAlignment="1">
      <alignment horizontal="center" vertical="center" shrinkToFit="1"/>
    </xf>
    <xf numFmtId="0" fontId="23" fillId="2" borderId="66" xfId="1" applyFont="1" applyFill="1" applyBorder="1" applyAlignment="1">
      <alignment horizontal="center" vertical="center"/>
    </xf>
    <xf numFmtId="0" fontId="1" fillId="2" borderId="40" xfId="1" applyFill="1" applyBorder="1" applyAlignment="1">
      <alignment horizontal="center" vertical="center"/>
    </xf>
    <xf numFmtId="0" fontId="23" fillId="2" borderId="57" xfId="1" applyFont="1" applyFill="1" applyBorder="1" applyAlignment="1">
      <alignment horizontal="center" vertical="center"/>
    </xf>
    <xf numFmtId="0" fontId="7" fillId="2" borderId="74" xfId="1" applyFont="1" applyFill="1" applyBorder="1" applyAlignment="1">
      <alignment horizontal="center" vertical="center"/>
    </xf>
    <xf numFmtId="0" fontId="11" fillId="2" borderId="61" xfId="1" applyFont="1" applyFill="1" applyBorder="1" applyAlignment="1">
      <alignment horizontal="center" vertical="center"/>
    </xf>
    <xf numFmtId="0" fontId="23" fillId="2" borderId="70" xfId="1" applyFont="1" applyFill="1" applyBorder="1" applyAlignment="1">
      <alignment horizontal="center" vertical="center"/>
    </xf>
    <xf numFmtId="0" fontId="24" fillId="0" borderId="72" xfId="4" applyFont="1" applyBorder="1" applyAlignment="1">
      <alignment horizontal="center" vertical="center"/>
    </xf>
    <xf numFmtId="0" fontId="9" fillId="0" borderId="64" xfId="4" applyFont="1" applyBorder="1" applyAlignment="1">
      <alignment horizontal="center" vertical="center" shrinkToFit="1"/>
    </xf>
    <xf numFmtId="0" fontId="22" fillId="0" borderId="75" xfId="1" applyFont="1" applyBorder="1" applyAlignment="1">
      <alignment horizontal="center" vertical="center"/>
    </xf>
    <xf numFmtId="0" fontId="23" fillId="2" borderId="76" xfId="1" applyFont="1" applyFill="1" applyBorder="1" applyAlignment="1">
      <alignment horizontal="center" vertical="center"/>
    </xf>
    <xf numFmtId="0" fontId="22" fillId="0" borderId="57" xfId="1" applyFont="1" applyBorder="1" applyAlignment="1">
      <alignment horizontal="center" vertical="center"/>
    </xf>
    <xf numFmtId="0" fontId="23" fillId="2" borderId="10" xfId="1" applyFont="1" applyFill="1" applyBorder="1" applyAlignment="1">
      <alignment horizontal="center" vertical="center"/>
    </xf>
    <xf numFmtId="0" fontId="22" fillId="0" borderId="77" xfId="1" applyFont="1" applyBorder="1" applyAlignment="1">
      <alignment horizontal="center" vertical="center"/>
    </xf>
    <xf numFmtId="0" fontId="24" fillId="0" borderId="66" xfId="4" applyFont="1" applyBorder="1" applyAlignment="1">
      <alignment horizontal="center" vertical="center"/>
    </xf>
    <xf numFmtId="0" fontId="9" fillId="0" borderId="66" xfId="4" applyFont="1" applyBorder="1" applyAlignment="1">
      <alignment horizontal="center" vertical="center" shrinkToFit="1"/>
    </xf>
    <xf numFmtId="0" fontId="1" fillId="2" borderId="64" xfId="1" applyFill="1" applyBorder="1" applyAlignment="1">
      <alignment horizontal="center" vertical="center"/>
    </xf>
    <xf numFmtId="0" fontId="24" fillId="0" borderId="69" xfId="4" applyFont="1" applyBorder="1" applyAlignment="1">
      <alignment horizontal="center" vertical="center"/>
    </xf>
    <xf numFmtId="0" fontId="9" fillId="0" borderId="70" xfId="4" applyFont="1" applyBorder="1" applyAlignment="1">
      <alignment horizontal="center" vertical="center" shrinkToFit="1"/>
    </xf>
    <xf numFmtId="0" fontId="1" fillId="2" borderId="61" xfId="1" applyFill="1" applyBorder="1" applyAlignment="1">
      <alignment horizontal="center" vertical="center"/>
    </xf>
    <xf numFmtId="0" fontId="1" fillId="2" borderId="66" xfId="1" applyFill="1" applyBorder="1" applyAlignment="1">
      <alignment horizontal="center" vertical="center"/>
    </xf>
    <xf numFmtId="0" fontId="1" fillId="2" borderId="70" xfId="1" applyFill="1" applyBorder="1" applyAlignment="1">
      <alignment horizontal="center" vertical="center"/>
    </xf>
    <xf numFmtId="0" fontId="7" fillId="0" borderId="78" xfId="1" applyFont="1" applyBorder="1" applyAlignment="1">
      <alignment horizontal="center" vertical="center"/>
    </xf>
    <xf numFmtId="0" fontId="1" fillId="0" borderId="64" xfId="1" applyBorder="1" applyAlignment="1">
      <alignment horizontal="center" vertical="center"/>
    </xf>
    <xf numFmtId="0" fontId="22" fillId="0" borderId="79" xfId="1" applyFont="1" applyBorder="1" applyAlignment="1">
      <alignment horizontal="center" vertical="center"/>
    </xf>
    <xf numFmtId="0" fontId="22" fillId="0" borderId="80" xfId="1" applyFont="1" applyBorder="1" applyAlignment="1">
      <alignment horizontal="center" vertical="center"/>
    </xf>
    <xf numFmtId="0" fontId="11" fillId="0" borderId="1" xfId="1" applyFont="1" applyBorder="1" applyAlignment="1">
      <alignment horizontal="center" vertical="center"/>
    </xf>
    <xf numFmtId="0" fontId="1" fillId="0" borderId="61" xfId="1" applyBorder="1" applyAlignment="1">
      <alignment horizontal="center" vertical="center"/>
    </xf>
    <xf numFmtId="0" fontId="22" fillId="0" borderId="61" xfId="1" applyFont="1" applyBorder="1" applyAlignment="1">
      <alignment horizontal="center" vertical="center"/>
    </xf>
    <xf numFmtId="0" fontId="24" fillId="0" borderId="74" xfId="0" applyFont="1" applyBorder="1" applyAlignment="1">
      <alignment horizontal="center" vertical="center"/>
    </xf>
    <xf numFmtId="0" fontId="11" fillId="0" borderId="78" xfId="1" applyFont="1" applyBorder="1" applyAlignment="1">
      <alignment horizontal="center" vertical="center"/>
    </xf>
    <xf numFmtId="0" fontId="1" fillId="0" borderId="71" xfId="1" applyBorder="1" applyAlignment="1">
      <alignment horizontal="center" vertical="center"/>
    </xf>
    <xf numFmtId="0" fontId="22" fillId="0" borderId="81" xfId="1" applyFont="1" applyBorder="1" applyAlignment="1">
      <alignment horizontal="center" vertical="center"/>
    </xf>
    <xf numFmtId="0" fontId="1" fillId="0" borderId="68" xfId="1" applyBorder="1" applyAlignment="1">
      <alignment horizontal="center" vertical="center"/>
    </xf>
    <xf numFmtId="0" fontId="22" fillId="0" borderId="76" xfId="1" applyFont="1" applyBorder="1" applyAlignment="1">
      <alignment horizontal="center" vertical="center"/>
    </xf>
    <xf numFmtId="0" fontId="1" fillId="0" borderId="46" xfId="1" applyBorder="1" applyAlignment="1">
      <alignment horizontal="center" vertical="center"/>
    </xf>
    <xf numFmtId="0" fontId="11" fillId="0" borderId="46" xfId="1" applyFont="1" applyBorder="1" applyAlignment="1">
      <alignment horizontal="center" vertical="center"/>
    </xf>
    <xf numFmtId="0" fontId="1" fillId="0" borderId="46" xfId="1" applyBorder="1" applyAlignment="1">
      <alignment horizontal="center" vertical="center"/>
    </xf>
    <xf numFmtId="0" fontId="22" fillId="0" borderId="46" xfId="1" applyFont="1" applyBorder="1" applyAlignment="1">
      <alignment horizontal="center" vertical="center"/>
    </xf>
    <xf numFmtId="0" fontId="11" fillId="0" borderId="46" xfId="1" applyFont="1" applyBorder="1" applyAlignment="1">
      <alignment horizontal="center" vertical="center" wrapText="1"/>
    </xf>
    <xf numFmtId="0" fontId="11" fillId="0" borderId="46" xfId="1" applyFont="1" applyBorder="1" applyAlignment="1">
      <alignment horizontal="right" vertical="center"/>
    </xf>
    <xf numFmtId="0" fontId="1" fillId="0" borderId="0" xfId="1" applyAlignment="1">
      <alignment horizontal="center" vertical="center"/>
    </xf>
    <xf numFmtId="0" fontId="22" fillId="0" borderId="0" xfId="1" applyFont="1" applyAlignment="1">
      <alignment horizontal="center" vertical="center"/>
    </xf>
    <xf numFmtId="0" fontId="11" fillId="0" borderId="0" xfId="1" applyFont="1" applyAlignment="1">
      <alignment horizontal="center" vertical="center" wrapText="1"/>
    </xf>
    <xf numFmtId="0" fontId="11" fillId="0" borderId="0" xfId="1" applyFont="1" applyAlignment="1">
      <alignment horizontal="right" vertical="center"/>
    </xf>
    <xf numFmtId="0" fontId="11" fillId="0" borderId="0" xfId="1" applyFont="1" applyAlignment="1">
      <alignment horizontal="center" vertical="center" wrapText="1"/>
    </xf>
    <xf numFmtId="0" fontId="18" fillId="0" borderId="0" xfId="0" applyFont="1" applyAlignment="1">
      <alignment horizontal="center" vertical="center"/>
    </xf>
    <xf numFmtId="0" fontId="23" fillId="0" borderId="0" xfId="0" applyFont="1" applyAlignment="1">
      <alignment vertical="center"/>
    </xf>
    <xf numFmtId="0" fontId="32" fillId="0" borderId="0" xfId="0" applyFont="1" applyAlignment="1">
      <alignment horizontal="center" vertical="center" wrapText="1" shrinkToFit="1"/>
    </xf>
    <xf numFmtId="0" fontId="32" fillId="0" borderId="0" xfId="0" applyFont="1" applyAlignment="1">
      <alignment horizontal="center" vertical="center" shrinkToFit="1"/>
    </xf>
    <xf numFmtId="0" fontId="25" fillId="0" borderId="0" xfId="0" applyFont="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82"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shrinkToFit="1"/>
    </xf>
    <xf numFmtId="0" fontId="23" fillId="0" borderId="14" xfId="0" applyFont="1" applyBorder="1" applyAlignment="1">
      <alignment horizontal="center" vertical="center" shrinkToFit="1"/>
    </xf>
    <xf numFmtId="49" fontId="23" fillId="0" borderId="15" xfId="0" applyNumberFormat="1" applyFont="1" applyBorder="1" applyAlignment="1">
      <alignment horizontal="center" vertical="center" shrinkToFit="1"/>
    </xf>
    <xf numFmtId="49" fontId="23" fillId="0" borderId="17" xfId="0" applyNumberFormat="1" applyFont="1" applyBorder="1" applyAlignment="1">
      <alignment horizontal="center" vertical="center" shrinkToFit="1"/>
    </xf>
    <xf numFmtId="49" fontId="23" fillId="0" borderId="28" xfId="0" applyNumberFormat="1" applyFont="1" applyBorder="1" applyAlignment="1">
      <alignment horizontal="center" vertical="center" shrinkToFit="1"/>
    </xf>
    <xf numFmtId="49" fontId="23"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pplyAlignment="1">
      <alignment horizontal="center" vertical="center" shrinkToFit="1"/>
    </xf>
    <xf numFmtId="0" fontId="23" fillId="0" borderId="0" xfId="0" applyFont="1" applyAlignment="1">
      <alignment vertical="center"/>
    </xf>
    <xf numFmtId="0" fontId="33" fillId="0" borderId="0" xfId="0" applyFont="1" applyAlignment="1">
      <alignment horizontal="center" vertical="center"/>
    </xf>
    <xf numFmtId="0" fontId="23" fillId="0" borderId="0" xfId="0" applyFont="1" applyAlignment="1">
      <alignment horizontal="left" vertical="center"/>
    </xf>
    <xf numFmtId="0" fontId="23" fillId="0" borderId="21" xfId="0" applyFont="1" applyBorder="1" applyAlignment="1">
      <alignment horizontal="center" vertical="center"/>
    </xf>
    <xf numFmtId="0" fontId="23" fillId="0" borderId="21" xfId="0" applyFont="1" applyBorder="1" applyAlignment="1">
      <alignment vertical="center"/>
    </xf>
    <xf numFmtId="0" fontId="36" fillId="0" borderId="0" xfId="5" applyFont="1" applyAlignment="1">
      <alignment horizontal="center" vertical="center" wrapText="1"/>
    </xf>
    <xf numFmtId="0" fontId="35" fillId="0" borderId="0" xfId="5" applyAlignment="1">
      <alignment horizontal="center" vertical="center" shrinkToFit="1"/>
    </xf>
    <xf numFmtId="0" fontId="35" fillId="0" borderId="0" xfId="5" applyAlignment="1">
      <alignment vertical="center" shrinkToFit="1"/>
    </xf>
    <xf numFmtId="0" fontId="38" fillId="0" borderId="14" xfId="5" applyFont="1" applyBorder="1" applyAlignment="1">
      <alignment vertical="center" shrinkToFit="1"/>
    </xf>
    <xf numFmtId="0" fontId="38" fillId="0" borderId="15" xfId="5" applyFont="1" applyBorder="1" applyAlignment="1">
      <alignment horizontal="center" vertical="center" shrinkToFit="1"/>
    </xf>
    <xf numFmtId="0" fontId="38" fillId="0" borderId="17" xfId="5" applyFont="1" applyBorder="1" applyAlignment="1">
      <alignment horizontal="center" vertical="center" shrinkToFit="1"/>
    </xf>
    <xf numFmtId="0" fontId="38" fillId="0" borderId="28" xfId="5" applyFont="1" applyBorder="1" applyAlignment="1">
      <alignment horizontal="center" vertical="center" shrinkToFit="1"/>
    </xf>
    <xf numFmtId="0" fontId="38" fillId="0" borderId="0" xfId="5" applyFont="1" applyAlignment="1">
      <alignment horizontal="center" vertical="center" shrinkToFit="1"/>
    </xf>
    <xf numFmtId="0" fontId="38" fillId="0" borderId="21" xfId="5" applyFont="1" applyBorder="1" applyAlignment="1">
      <alignment vertical="center" shrinkToFit="1"/>
    </xf>
    <xf numFmtId="0" fontId="38" fillId="0" borderId="14" xfId="5" applyFont="1" applyBorder="1" applyAlignment="1">
      <alignment horizontal="center" vertical="center" shrinkToFit="1"/>
    </xf>
    <xf numFmtId="0" fontId="38" fillId="0" borderId="14" xfId="5" applyFont="1" applyBorder="1" applyAlignment="1">
      <alignment horizontal="center" vertical="center" wrapText="1" shrinkToFit="1"/>
    </xf>
    <xf numFmtId="0" fontId="38" fillId="0" borderId="14" xfId="5" applyFont="1" applyBorder="1" applyAlignment="1">
      <alignment horizontal="center" vertical="center" wrapText="1"/>
    </xf>
    <xf numFmtId="0" fontId="38" fillId="0" borderId="14" xfId="5" applyFont="1" applyBorder="1" applyAlignment="1">
      <alignment horizontal="center" vertical="center" shrinkToFit="1"/>
    </xf>
    <xf numFmtId="0" fontId="35" fillId="0" borderId="0" xfId="5" applyAlignment="1">
      <alignment vertical="center" shrinkToFit="1"/>
    </xf>
    <xf numFmtId="0" fontId="39" fillId="0" borderId="0" xfId="5" applyFont="1">
      <alignment vertical="center"/>
    </xf>
    <xf numFmtId="0" fontId="39" fillId="0" borderId="0" xfId="5" applyFont="1" applyAlignment="1">
      <alignment horizontal="left" vertical="center"/>
    </xf>
    <xf numFmtId="0" fontId="39" fillId="0" borderId="0" xfId="5" applyFont="1" applyAlignment="1">
      <alignment vertical="center" shrinkToFit="1"/>
    </xf>
    <xf numFmtId="0" fontId="38" fillId="0" borderId="0" xfId="5" applyFont="1" applyAlignment="1">
      <alignment vertical="center" shrinkToFit="1"/>
    </xf>
    <xf numFmtId="0" fontId="41" fillId="0" borderId="0" xfId="5" applyFont="1" applyAlignment="1">
      <alignment horizontal="center" vertical="center" wrapText="1"/>
    </xf>
    <xf numFmtId="0" fontId="41" fillId="0" borderId="0" xfId="5" applyFont="1" applyAlignment="1">
      <alignment horizontal="center" vertical="center"/>
    </xf>
    <xf numFmtId="0" fontId="41" fillId="0" borderId="0" xfId="5" applyFont="1">
      <alignment vertical="center"/>
    </xf>
    <xf numFmtId="0" fontId="41" fillId="0" borderId="0" xfId="5" applyFont="1" applyAlignment="1">
      <alignment horizontal="left" vertical="top" shrinkToFit="1"/>
    </xf>
    <xf numFmtId="0" fontId="41" fillId="0" borderId="83" xfId="5" applyFont="1" applyBorder="1" applyAlignment="1">
      <alignment horizontal="center" vertical="center"/>
    </xf>
    <xf numFmtId="0" fontId="41" fillId="0" borderId="84" xfId="5" applyFont="1" applyBorder="1" applyAlignment="1">
      <alignment horizontal="center" vertical="center"/>
    </xf>
    <xf numFmtId="0" fontId="41" fillId="0" borderId="85" xfId="5" applyFont="1" applyBorder="1" applyAlignment="1">
      <alignment horizontal="center" vertical="center"/>
    </xf>
    <xf numFmtId="0" fontId="41" fillId="0" borderId="86" xfId="5" applyFont="1" applyBorder="1" applyAlignment="1">
      <alignment horizontal="center" vertical="center"/>
    </xf>
    <xf numFmtId="0" fontId="41" fillId="0" borderId="87" xfId="5" applyFont="1" applyBorder="1" applyAlignment="1">
      <alignment horizontal="center" vertical="center"/>
    </xf>
    <xf numFmtId="0" fontId="41" fillId="0" borderId="88" xfId="5" applyFont="1" applyBorder="1" applyAlignment="1">
      <alignment horizontal="center" vertical="center"/>
    </xf>
    <xf numFmtId="0" fontId="41" fillId="0" borderId="89" xfId="5" applyFont="1" applyBorder="1" applyAlignment="1">
      <alignment horizontal="center" vertical="center"/>
    </xf>
    <xf numFmtId="0" fontId="41" fillId="0" borderId="90" xfId="5" applyFont="1" applyBorder="1" applyAlignment="1">
      <alignment horizontal="center" vertical="center"/>
    </xf>
    <xf numFmtId="0" fontId="41" fillId="0" borderId="0" xfId="5" applyFont="1" applyAlignment="1">
      <alignment horizontal="center" vertical="center"/>
    </xf>
    <xf numFmtId="0" fontId="42" fillId="0" borderId="91" xfId="5" applyFont="1" applyBorder="1" applyAlignment="1">
      <alignment horizontal="center" vertical="center" wrapText="1"/>
    </xf>
    <xf numFmtId="0" fontId="42" fillId="0" borderId="0" xfId="5" applyFont="1">
      <alignment vertical="center"/>
    </xf>
    <xf numFmtId="0" fontId="43" fillId="0" borderId="91" xfId="5" applyFont="1" applyBorder="1" applyAlignment="1">
      <alignment horizontal="center" vertical="center"/>
    </xf>
    <xf numFmtId="0" fontId="44" fillId="0" borderId="0" xfId="5" applyFont="1">
      <alignment vertical="center"/>
    </xf>
    <xf numFmtId="0" fontId="44" fillId="0" borderId="91" xfId="5" applyFont="1" applyBorder="1" applyAlignment="1">
      <alignment horizontal="center" vertical="center"/>
    </xf>
    <xf numFmtId="0" fontId="45" fillId="0" borderId="92" xfId="5" applyFont="1" applyBorder="1" applyAlignment="1">
      <alignment horizontal="center" vertical="center" shrinkToFit="1"/>
    </xf>
    <xf numFmtId="0" fontId="45" fillId="0" borderId="93" xfId="5" applyFont="1" applyBorder="1" applyAlignment="1">
      <alignment horizontal="center" vertical="center" shrinkToFit="1"/>
    </xf>
    <xf numFmtId="0" fontId="45" fillId="0" borderId="94" xfId="5" applyFont="1" applyBorder="1" applyAlignment="1">
      <alignment horizontal="center" vertical="center" shrinkToFit="1"/>
    </xf>
    <xf numFmtId="0" fontId="46" fillId="0" borderId="91" xfId="5" applyFont="1" applyBorder="1" applyAlignment="1">
      <alignment horizontal="center" vertical="center"/>
    </xf>
    <xf numFmtId="0" fontId="45" fillId="0" borderId="95" xfId="5" applyFont="1" applyBorder="1" applyAlignment="1">
      <alignment horizontal="center" vertical="center" shrinkToFit="1"/>
    </xf>
    <xf numFmtId="0" fontId="45" fillId="0" borderId="96" xfId="5" applyFont="1" applyBorder="1" applyAlignment="1">
      <alignment horizontal="center" vertical="center" shrinkToFit="1"/>
    </xf>
    <xf numFmtId="0" fontId="45" fillId="0" borderId="97" xfId="5" applyFont="1" applyBorder="1" applyAlignment="1">
      <alignment horizontal="center" vertical="center" shrinkToFit="1"/>
    </xf>
    <xf numFmtId="0" fontId="46" fillId="0" borderId="91" xfId="5" applyFont="1" applyBorder="1" applyAlignment="1">
      <alignment horizontal="center" vertical="center" shrinkToFit="1"/>
    </xf>
    <xf numFmtId="0" fontId="47" fillId="0" borderId="91" xfId="5" applyFont="1" applyBorder="1" applyAlignment="1">
      <alignment horizontal="center" vertical="center" shrinkToFit="1"/>
    </xf>
    <xf numFmtId="0" fontId="44" fillId="0" borderId="98" xfId="5" applyFont="1" applyBorder="1" applyAlignment="1">
      <alignment horizontal="center" vertical="center"/>
    </xf>
    <xf numFmtId="0" fontId="44" fillId="0" borderId="99" xfId="5" applyFont="1" applyBorder="1" applyAlignment="1">
      <alignment horizontal="center" vertical="center"/>
    </xf>
    <xf numFmtId="0" fontId="44" fillId="0" borderId="100" xfId="5" applyFont="1" applyBorder="1" applyAlignment="1">
      <alignment horizontal="center" vertical="center"/>
    </xf>
    <xf numFmtId="0" fontId="44" fillId="0" borderId="92" xfId="5" applyFont="1" applyBorder="1" applyAlignment="1">
      <alignment horizontal="center"/>
    </xf>
    <xf numFmtId="0" fontId="44" fillId="0" borderId="93" xfId="5" applyFont="1" applyBorder="1" applyAlignment="1">
      <alignment horizontal="center"/>
    </xf>
    <xf numFmtId="0" fontId="44" fillId="0" borderId="94" xfId="5" applyFont="1" applyBorder="1" applyAlignment="1">
      <alignment horizontal="center"/>
    </xf>
    <xf numFmtId="0" fontId="44" fillId="0" borderId="101" xfId="5" applyFont="1" applyBorder="1" applyAlignment="1">
      <alignment horizontal="center"/>
    </xf>
    <xf numFmtId="0" fontId="44" fillId="0" borderId="102" xfId="5" applyFont="1" applyBorder="1" applyAlignment="1">
      <alignment horizontal="center"/>
    </xf>
    <xf numFmtId="0" fontId="44" fillId="0" borderId="103" xfId="5" applyFont="1" applyBorder="1" applyAlignment="1">
      <alignment horizontal="center"/>
    </xf>
    <xf numFmtId="0" fontId="44" fillId="0" borderId="104" xfId="5" applyFont="1" applyBorder="1" applyAlignment="1">
      <alignment horizontal="center"/>
    </xf>
    <xf numFmtId="0" fontId="44" fillId="0" borderId="0" xfId="5" applyFont="1" applyAlignment="1">
      <alignment horizontal="center"/>
    </xf>
    <xf numFmtId="0" fontId="44" fillId="0" borderId="105" xfId="5" applyFont="1" applyBorder="1" applyAlignment="1">
      <alignment horizontal="center"/>
    </xf>
    <xf numFmtId="0" fontId="44" fillId="0" borderId="106" xfId="5" applyFont="1" applyBorder="1" applyAlignment="1">
      <alignment horizontal="center"/>
    </xf>
    <xf numFmtId="0" fontId="44" fillId="0" borderId="107" xfId="5" applyFont="1" applyBorder="1" applyAlignment="1">
      <alignment horizontal="center"/>
    </xf>
    <xf numFmtId="0" fontId="44" fillId="0" borderId="108" xfId="5" applyFont="1" applyBorder="1" applyAlignment="1">
      <alignment horizontal="center"/>
    </xf>
    <xf numFmtId="0" fontId="44" fillId="0" borderId="95" xfId="5" applyFont="1" applyBorder="1" applyAlignment="1">
      <alignment horizontal="center"/>
    </xf>
    <xf numFmtId="0" fontId="44" fillId="0" borderId="96" xfId="5" applyFont="1" applyBorder="1" applyAlignment="1">
      <alignment horizontal="center"/>
    </xf>
    <xf numFmtId="0" fontId="44" fillId="0" borderId="97" xfId="5" applyFont="1" applyBorder="1" applyAlignment="1">
      <alignment horizontal="center"/>
    </xf>
    <xf numFmtId="0" fontId="44" fillId="0" borderId="109" xfId="5" applyFont="1" applyBorder="1" applyAlignment="1">
      <alignment horizontal="center"/>
    </xf>
    <xf numFmtId="0" fontId="44" fillId="0" borderId="110" xfId="5" applyFont="1" applyBorder="1" applyAlignment="1">
      <alignment horizontal="center"/>
    </xf>
    <xf numFmtId="0" fontId="44" fillId="0" borderId="111" xfId="5" applyFont="1" applyBorder="1" applyAlignment="1">
      <alignment horizontal="center"/>
    </xf>
    <xf numFmtId="0" fontId="43" fillId="0" borderId="92" xfId="5" applyFont="1" applyBorder="1" applyAlignment="1">
      <alignment horizontal="center" vertical="center"/>
    </xf>
    <xf numFmtId="0" fontId="43" fillId="0" borderId="93" xfId="5" applyFont="1" applyBorder="1" applyAlignment="1">
      <alignment horizontal="center" vertical="center"/>
    </xf>
    <xf numFmtId="0" fontId="43" fillId="0" borderId="94" xfId="5" applyFont="1" applyBorder="1" applyAlignment="1">
      <alignment horizontal="center" vertical="center"/>
    </xf>
    <xf numFmtId="0" fontId="43" fillId="0" borderId="95" xfId="5" applyFont="1" applyBorder="1" applyAlignment="1">
      <alignment horizontal="center" vertical="center"/>
    </xf>
    <xf numFmtId="0" fontId="43" fillId="0" borderId="96" xfId="5" applyFont="1" applyBorder="1" applyAlignment="1">
      <alignment horizontal="center" vertical="center"/>
    </xf>
    <xf numFmtId="0" fontId="43" fillId="0" borderId="97" xfId="5" applyFont="1" applyBorder="1" applyAlignment="1">
      <alignment horizontal="center" vertical="center"/>
    </xf>
    <xf numFmtId="0" fontId="44" fillId="0" borderId="96" xfId="5" applyFont="1" applyBorder="1" applyAlignment="1">
      <alignment horizontal="center"/>
    </xf>
    <xf numFmtId="0" fontId="44" fillId="0" borderId="99" xfId="5" applyFont="1" applyBorder="1" applyAlignment="1">
      <alignment horizontal="center"/>
    </xf>
  </cellXfs>
  <cellStyles count="6">
    <cellStyle name="標準" xfId="0" builtinId="0"/>
    <cellStyle name="標準 2" xfId="1" xr:uid="{4B0E87DF-D5B5-4C9B-93DD-30CFC4867556}"/>
    <cellStyle name="標準 2 3" xfId="5" xr:uid="{22BFF67A-7921-4172-909C-C5C560DE352A}"/>
    <cellStyle name="標準 3" xfId="3" xr:uid="{BD1364AF-E841-40E0-8B84-1F9E05980CD9}"/>
    <cellStyle name="標準 4" xfId="2" xr:uid="{DD236DB8-10DE-4EBB-8D9C-4B1EA81C6807}"/>
    <cellStyle name="標準_１９年参加名簿" xfId="4" xr:uid="{5BBB9F6B-0F4F-4E14-94AA-567A13A4F5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209550</xdr:rowOff>
    </xdr:from>
    <xdr:to>
      <xdr:col>5</xdr:col>
      <xdr:colOff>0</xdr:colOff>
      <xdr:row>13</xdr:row>
      <xdr:rowOff>9525</xdr:rowOff>
    </xdr:to>
    <xdr:sp macro="" textlink="">
      <xdr:nvSpPr>
        <xdr:cNvPr id="2" name="Line 1">
          <a:extLst>
            <a:ext uri="{FF2B5EF4-FFF2-40B4-BE49-F238E27FC236}">
              <a16:creationId xmlns:a16="http://schemas.microsoft.com/office/drawing/2014/main" id="{EE5A4E85-6017-4211-8B54-9612A2D2EC7C}"/>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3" name="Line 2">
          <a:extLst>
            <a:ext uri="{FF2B5EF4-FFF2-40B4-BE49-F238E27FC236}">
              <a16:creationId xmlns:a16="http://schemas.microsoft.com/office/drawing/2014/main" id="{0534B827-7362-4E09-AF34-C58E63C13A37}"/>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4" name="Line 3">
          <a:extLst>
            <a:ext uri="{FF2B5EF4-FFF2-40B4-BE49-F238E27FC236}">
              <a16:creationId xmlns:a16="http://schemas.microsoft.com/office/drawing/2014/main" id="{2718256B-D6C1-4A9D-8A1E-24B52BAD50AE}"/>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5" name="Line 4">
          <a:extLst>
            <a:ext uri="{FF2B5EF4-FFF2-40B4-BE49-F238E27FC236}">
              <a16:creationId xmlns:a16="http://schemas.microsoft.com/office/drawing/2014/main" id="{D6F432A1-0722-4B38-8659-0E74FFEF5767}"/>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6" name="Line 5">
          <a:extLst>
            <a:ext uri="{FF2B5EF4-FFF2-40B4-BE49-F238E27FC236}">
              <a16:creationId xmlns:a16="http://schemas.microsoft.com/office/drawing/2014/main" id="{AF62090C-18BB-47E3-8F3E-2291C03E368C}"/>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7" name="Line 6">
          <a:extLst>
            <a:ext uri="{FF2B5EF4-FFF2-40B4-BE49-F238E27FC236}">
              <a16:creationId xmlns:a16="http://schemas.microsoft.com/office/drawing/2014/main" id="{AFCBE2C2-F2A7-4E9C-8F90-F986D47B32D4}"/>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8" name="Line 7">
          <a:extLst>
            <a:ext uri="{FF2B5EF4-FFF2-40B4-BE49-F238E27FC236}">
              <a16:creationId xmlns:a16="http://schemas.microsoft.com/office/drawing/2014/main" id="{3DD74D13-F5B8-4987-A6CD-7B44723A5ACA}"/>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9" name="Line 8">
          <a:extLst>
            <a:ext uri="{FF2B5EF4-FFF2-40B4-BE49-F238E27FC236}">
              <a16:creationId xmlns:a16="http://schemas.microsoft.com/office/drawing/2014/main" id="{2A873595-795C-4843-85E1-25166229D942}"/>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10" name="Line 9">
          <a:extLst>
            <a:ext uri="{FF2B5EF4-FFF2-40B4-BE49-F238E27FC236}">
              <a16:creationId xmlns:a16="http://schemas.microsoft.com/office/drawing/2014/main" id="{34A34B8F-48D1-42F3-BA9D-62BB2C3AB7F6}"/>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11" name="Line 10">
          <a:extLst>
            <a:ext uri="{FF2B5EF4-FFF2-40B4-BE49-F238E27FC236}">
              <a16:creationId xmlns:a16="http://schemas.microsoft.com/office/drawing/2014/main" id="{CADD54ED-CCAD-4110-AC4C-5A47DFD7C481}"/>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12" name="Line 11">
          <a:extLst>
            <a:ext uri="{FF2B5EF4-FFF2-40B4-BE49-F238E27FC236}">
              <a16:creationId xmlns:a16="http://schemas.microsoft.com/office/drawing/2014/main" id="{8A317335-A819-4990-B38C-2902369CAE44}"/>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13" name="Line 12">
          <a:extLst>
            <a:ext uri="{FF2B5EF4-FFF2-40B4-BE49-F238E27FC236}">
              <a16:creationId xmlns:a16="http://schemas.microsoft.com/office/drawing/2014/main" id="{A9375994-C7D9-4A16-90FC-5A43791AE69D}"/>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14" name="Text Box 60">
          <a:extLst>
            <a:ext uri="{FF2B5EF4-FFF2-40B4-BE49-F238E27FC236}">
              <a16:creationId xmlns:a16="http://schemas.microsoft.com/office/drawing/2014/main" id="{D5EC8F3B-A584-47EB-80AB-C11D8CF8F9ED}"/>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15" name="Text Box 61">
          <a:extLst>
            <a:ext uri="{FF2B5EF4-FFF2-40B4-BE49-F238E27FC236}">
              <a16:creationId xmlns:a16="http://schemas.microsoft.com/office/drawing/2014/main" id="{EA31A0FD-3E16-4690-85AD-99B197A5530C}"/>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16" name="Text Box 62">
          <a:extLst>
            <a:ext uri="{FF2B5EF4-FFF2-40B4-BE49-F238E27FC236}">
              <a16:creationId xmlns:a16="http://schemas.microsoft.com/office/drawing/2014/main" id="{C4C39B5F-0254-41EF-BEDD-5BB65061E490}"/>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17" name="Text Box 63">
          <a:extLst>
            <a:ext uri="{FF2B5EF4-FFF2-40B4-BE49-F238E27FC236}">
              <a16:creationId xmlns:a16="http://schemas.microsoft.com/office/drawing/2014/main" id="{41FB5111-A122-43A9-A342-909AD8B33264}"/>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27</xdr:row>
      <xdr:rowOff>114300</xdr:rowOff>
    </xdr:from>
    <xdr:to>
      <xdr:col>2</xdr:col>
      <xdr:colOff>733425</xdr:colOff>
      <xdr:row>27</xdr:row>
      <xdr:rowOff>333375</xdr:rowOff>
    </xdr:to>
    <xdr:sp macro="" textlink="">
      <xdr:nvSpPr>
        <xdr:cNvPr id="18" name="Text Box 5">
          <a:extLst>
            <a:ext uri="{FF2B5EF4-FFF2-40B4-BE49-F238E27FC236}">
              <a16:creationId xmlns:a16="http://schemas.microsoft.com/office/drawing/2014/main" id="{40124F97-859A-48F2-AB09-6776A6E8029D}"/>
            </a:ext>
          </a:extLst>
        </xdr:cNvPr>
        <xdr:cNvSpPr txBox="1">
          <a:spLocks noChangeArrowheads="1"/>
        </xdr:cNvSpPr>
      </xdr:nvSpPr>
      <xdr:spPr bwMode="auto">
        <a:xfrm>
          <a:off x="2543175" y="975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19" name="Text Box 5">
          <a:extLst>
            <a:ext uri="{FF2B5EF4-FFF2-40B4-BE49-F238E27FC236}">
              <a16:creationId xmlns:a16="http://schemas.microsoft.com/office/drawing/2014/main" id="{FFB7AD39-A82E-4977-8EAB-A3418D46C1BD}"/>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20" name="Text Box 5">
          <a:extLst>
            <a:ext uri="{FF2B5EF4-FFF2-40B4-BE49-F238E27FC236}">
              <a16:creationId xmlns:a16="http://schemas.microsoft.com/office/drawing/2014/main" id="{91C93732-BBFF-4110-8ED8-8F6C22FFC1E6}"/>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1" name="Text Box 5">
          <a:extLst>
            <a:ext uri="{FF2B5EF4-FFF2-40B4-BE49-F238E27FC236}">
              <a16:creationId xmlns:a16="http://schemas.microsoft.com/office/drawing/2014/main" id="{CD763BD3-6FBC-4F33-8B2B-1A1743986B2A}"/>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28</xdr:row>
      <xdr:rowOff>152400</xdr:rowOff>
    </xdr:from>
    <xdr:to>
      <xdr:col>2</xdr:col>
      <xdr:colOff>647700</xdr:colOff>
      <xdr:row>28</xdr:row>
      <xdr:rowOff>371475</xdr:rowOff>
    </xdr:to>
    <xdr:sp macro="" textlink="">
      <xdr:nvSpPr>
        <xdr:cNvPr id="22" name="Text Box 6">
          <a:extLst>
            <a:ext uri="{FF2B5EF4-FFF2-40B4-BE49-F238E27FC236}">
              <a16:creationId xmlns:a16="http://schemas.microsoft.com/office/drawing/2014/main" id="{9C30248E-2084-4A0B-959C-08408604023E}"/>
            </a:ext>
          </a:extLst>
        </xdr:cNvPr>
        <xdr:cNvSpPr txBox="1">
          <a:spLocks noChangeArrowheads="1"/>
        </xdr:cNvSpPr>
      </xdr:nvSpPr>
      <xdr:spPr bwMode="auto">
        <a:xfrm>
          <a:off x="2447925" y="102012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3" name="Text Box 5">
          <a:extLst>
            <a:ext uri="{FF2B5EF4-FFF2-40B4-BE49-F238E27FC236}">
              <a16:creationId xmlns:a16="http://schemas.microsoft.com/office/drawing/2014/main" id="{8847B1B9-1AEB-4DD4-930B-A13A105CA345}"/>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4" name="Text Box 5">
          <a:extLst>
            <a:ext uri="{FF2B5EF4-FFF2-40B4-BE49-F238E27FC236}">
              <a16:creationId xmlns:a16="http://schemas.microsoft.com/office/drawing/2014/main" id="{2E4EA223-6F14-4029-8657-48881AE8A371}"/>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5" name="Text Box 6">
          <a:extLst>
            <a:ext uri="{FF2B5EF4-FFF2-40B4-BE49-F238E27FC236}">
              <a16:creationId xmlns:a16="http://schemas.microsoft.com/office/drawing/2014/main" id="{3E7C47CE-A5B4-43D2-8C75-C533EA8F7924}"/>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28</xdr:row>
      <xdr:rowOff>161925</xdr:rowOff>
    </xdr:from>
    <xdr:to>
      <xdr:col>2</xdr:col>
      <xdr:colOff>371475</xdr:colOff>
      <xdr:row>28</xdr:row>
      <xdr:rowOff>381000</xdr:rowOff>
    </xdr:to>
    <xdr:sp macro="" textlink="">
      <xdr:nvSpPr>
        <xdr:cNvPr id="26" name="Text Box 5">
          <a:extLst>
            <a:ext uri="{FF2B5EF4-FFF2-40B4-BE49-F238E27FC236}">
              <a16:creationId xmlns:a16="http://schemas.microsoft.com/office/drawing/2014/main" id="{2AB89F16-4845-453D-8BAA-172C17EF5300}"/>
            </a:ext>
          </a:extLst>
        </xdr:cNvPr>
        <xdr:cNvSpPr txBox="1">
          <a:spLocks noChangeArrowheads="1"/>
        </xdr:cNvSpPr>
      </xdr:nvSpPr>
      <xdr:spPr bwMode="auto">
        <a:xfrm>
          <a:off x="2171700" y="102108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28</xdr:row>
      <xdr:rowOff>161925</xdr:rowOff>
    </xdr:from>
    <xdr:to>
      <xdr:col>2</xdr:col>
      <xdr:colOff>371475</xdr:colOff>
      <xdr:row>28</xdr:row>
      <xdr:rowOff>381000</xdr:rowOff>
    </xdr:to>
    <xdr:sp macro="" textlink="">
      <xdr:nvSpPr>
        <xdr:cNvPr id="27" name="Text Box 6">
          <a:extLst>
            <a:ext uri="{FF2B5EF4-FFF2-40B4-BE49-F238E27FC236}">
              <a16:creationId xmlns:a16="http://schemas.microsoft.com/office/drawing/2014/main" id="{C2CE0F8B-EE23-4498-9734-7A6FA3D64FF2}"/>
            </a:ext>
          </a:extLst>
        </xdr:cNvPr>
        <xdr:cNvSpPr txBox="1">
          <a:spLocks noChangeArrowheads="1"/>
        </xdr:cNvSpPr>
      </xdr:nvSpPr>
      <xdr:spPr bwMode="auto">
        <a:xfrm>
          <a:off x="2171700" y="102108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8" name="Text Box 5">
          <a:extLst>
            <a:ext uri="{FF2B5EF4-FFF2-40B4-BE49-F238E27FC236}">
              <a16:creationId xmlns:a16="http://schemas.microsoft.com/office/drawing/2014/main" id="{BE0E1B32-81E8-4726-814B-519466D9BF5D}"/>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9" name="Text Box 6">
          <a:extLst>
            <a:ext uri="{FF2B5EF4-FFF2-40B4-BE49-F238E27FC236}">
              <a16:creationId xmlns:a16="http://schemas.microsoft.com/office/drawing/2014/main" id="{DF917A02-88DB-4A35-854B-AB85A37880A8}"/>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0" name="Text Box 60">
          <a:extLst>
            <a:ext uri="{FF2B5EF4-FFF2-40B4-BE49-F238E27FC236}">
              <a16:creationId xmlns:a16="http://schemas.microsoft.com/office/drawing/2014/main" id="{562E83A2-69BD-468F-BA51-09912AD84520}"/>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1" name="Text Box 61">
          <a:extLst>
            <a:ext uri="{FF2B5EF4-FFF2-40B4-BE49-F238E27FC236}">
              <a16:creationId xmlns:a16="http://schemas.microsoft.com/office/drawing/2014/main" id="{ACDC26A4-65AF-44AF-95BE-F8C0AD687DB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2" name="Text Box 62">
          <a:extLst>
            <a:ext uri="{FF2B5EF4-FFF2-40B4-BE49-F238E27FC236}">
              <a16:creationId xmlns:a16="http://schemas.microsoft.com/office/drawing/2014/main" id="{49CA0C96-6C97-421F-BA9A-E1621DB31C63}"/>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3" name="Text Box 63">
          <a:extLst>
            <a:ext uri="{FF2B5EF4-FFF2-40B4-BE49-F238E27FC236}">
              <a16:creationId xmlns:a16="http://schemas.microsoft.com/office/drawing/2014/main" id="{9E7207B7-1313-49D7-B938-553404B2D417}"/>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34" name="Text Box 5">
          <a:extLst>
            <a:ext uri="{FF2B5EF4-FFF2-40B4-BE49-F238E27FC236}">
              <a16:creationId xmlns:a16="http://schemas.microsoft.com/office/drawing/2014/main" id="{FED40082-1BE3-4926-BD70-40B15FA20E6F}"/>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5" name="Text Box 60">
          <a:extLst>
            <a:ext uri="{FF2B5EF4-FFF2-40B4-BE49-F238E27FC236}">
              <a16:creationId xmlns:a16="http://schemas.microsoft.com/office/drawing/2014/main" id="{ABCA9202-B4DA-491F-A9F5-03CBF51DD64B}"/>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6" name="Text Box 61">
          <a:extLst>
            <a:ext uri="{FF2B5EF4-FFF2-40B4-BE49-F238E27FC236}">
              <a16:creationId xmlns:a16="http://schemas.microsoft.com/office/drawing/2014/main" id="{55FBCC24-C112-4375-BC68-FBB47FDF98E8}"/>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7" name="Text Box 62">
          <a:extLst>
            <a:ext uri="{FF2B5EF4-FFF2-40B4-BE49-F238E27FC236}">
              <a16:creationId xmlns:a16="http://schemas.microsoft.com/office/drawing/2014/main" id="{89F64630-FFC5-4FA1-BE6E-68B7FF58F00F}"/>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8" name="Text Box 63">
          <a:extLst>
            <a:ext uri="{FF2B5EF4-FFF2-40B4-BE49-F238E27FC236}">
              <a16:creationId xmlns:a16="http://schemas.microsoft.com/office/drawing/2014/main" id="{B86F9873-4B5D-4B8D-A057-1D0FACFC450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39" name="Text Box 5">
          <a:extLst>
            <a:ext uri="{FF2B5EF4-FFF2-40B4-BE49-F238E27FC236}">
              <a16:creationId xmlns:a16="http://schemas.microsoft.com/office/drawing/2014/main" id="{6E68F65A-5BD3-4E9F-9FBE-124666C4C20C}"/>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40" name="Text Box 60">
          <a:extLst>
            <a:ext uri="{FF2B5EF4-FFF2-40B4-BE49-F238E27FC236}">
              <a16:creationId xmlns:a16="http://schemas.microsoft.com/office/drawing/2014/main" id="{E2A44B0B-6E4F-4AC1-B392-41E3C57F3D2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41" name="Text Box 61">
          <a:extLst>
            <a:ext uri="{FF2B5EF4-FFF2-40B4-BE49-F238E27FC236}">
              <a16:creationId xmlns:a16="http://schemas.microsoft.com/office/drawing/2014/main" id="{B44AAF55-6900-4A9C-BA2C-DFFADE920E5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42" name="Text Box 62">
          <a:extLst>
            <a:ext uri="{FF2B5EF4-FFF2-40B4-BE49-F238E27FC236}">
              <a16:creationId xmlns:a16="http://schemas.microsoft.com/office/drawing/2014/main" id="{77E3DC11-FE7A-4156-9324-B0EA4E3CDEAD}"/>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43" name="Text Box 63">
          <a:extLst>
            <a:ext uri="{FF2B5EF4-FFF2-40B4-BE49-F238E27FC236}">
              <a16:creationId xmlns:a16="http://schemas.microsoft.com/office/drawing/2014/main" id="{99499DD0-B121-4C7B-A6B1-2C5497AF4F9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44" name="Text Box 5">
          <a:extLst>
            <a:ext uri="{FF2B5EF4-FFF2-40B4-BE49-F238E27FC236}">
              <a16:creationId xmlns:a16="http://schemas.microsoft.com/office/drawing/2014/main" id="{F6EFD658-F639-4079-932B-173AE617535D}"/>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45" name="Text Box 5">
          <a:extLst>
            <a:ext uri="{FF2B5EF4-FFF2-40B4-BE49-F238E27FC236}">
              <a16:creationId xmlns:a16="http://schemas.microsoft.com/office/drawing/2014/main" id="{CCB67C66-481A-4E43-A16B-2E78697ADF4D}"/>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46" name="Text Box 5">
          <a:extLst>
            <a:ext uri="{FF2B5EF4-FFF2-40B4-BE49-F238E27FC236}">
              <a16:creationId xmlns:a16="http://schemas.microsoft.com/office/drawing/2014/main" id="{0C207516-8D2A-4110-B579-1B486A5A477D}"/>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47" name="Text Box 5">
          <a:extLst>
            <a:ext uri="{FF2B5EF4-FFF2-40B4-BE49-F238E27FC236}">
              <a16:creationId xmlns:a16="http://schemas.microsoft.com/office/drawing/2014/main" id="{C566F461-88BE-4401-958D-36875185A56D}"/>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28</xdr:row>
      <xdr:rowOff>152400</xdr:rowOff>
    </xdr:from>
    <xdr:to>
      <xdr:col>2</xdr:col>
      <xdr:colOff>647700</xdr:colOff>
      <xdr:row>28</xdr:row>
      <xdr:rowOff>371475</xdr:rowOff>
    </xdr:to>
    <xdr:sp macro="" textlink="">
      <xdr:nvSpPr>
        <xdr:cNvPr id="48" name="Text Box 6">
          <a:extLst>
            <a:ext uri="{FF2B5EF4-FFF2-40B4-BE49-F238E27FC236}">
              <a16:creationId xmlns:a16="http://schemas.microsoft.com/office/drawing/2014/main" id="{471B9733-463A-4B8A-85C1-4914D6AF7F7D}"/>
            </a:ext>
          </a:extLst>
        </xdr:cNvPr>
        <xdr:cNvSpPr txBox="1">
          <a:spLocks noChangeArrowheads="1"/>
        </xdr:cNvSpPr>
      </xdr:nvSpPr>
      <xdr:spPr bwMode="auto">
        <a:xfrm>
          <a:off x="2447925" y="102012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49" name="Text Box 5">
          <a:extLst>
            <a:ext uri="{FF2B5EF4-FFF2-40B4-BE49-F238E27FC236}">
              <a16:creationId xmlns:a16="http://schemas.microsoft.com/office/drawing/2014/main" id="{87342AAB-1A84-4C4A-A7A9-257C6BC0940B}"/>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0" name="Text Box 60">
          <a:extLst>
            <a:ext uri="{FF2B5EF4-FFF2-40B4-BE49-F238E27FC236}">
              <a16:creationId xmlns:a16="http://schemas.microsoft.com/office/drawing/2014/main" id="{FB7F2527-25F4-4143-AA97-8AE36DC26DC5}"/>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1" name="Text Box 61">
          <a:extLst>
            <a:ext uri="{FF2B5EF4-FFF2-40B4-BE49-F238E27FC236}">
              <a16:creationId xmlns:a16="http://schemas.microsoft.com/office/drawing/2014/main" id="{4EEF3AC3-576D-4061-AD4E-1E4272E15496}"/>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2" name="Text Box 62">
          <a:extLst>
            <a:ext uri="{FF2B5EF4-FFF2-40B4-BE49-F238E27FC236}">
              <a16:creationId xmlns:a16="http://schemas.microsoft.com/office/drawing/2014/main" id="{9B7A1313-E966-4304-9A11-E954464111F0}"/>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3" name="Text Box 63">
          <a:extLst>
            <a:ext uri="{FF2B5EF4-FFF2-40B4-BE49-F238E27FC236}">
              <a16:creationId xmlns:a16="http://schemas.microsoft.com/office/drawing/2014/main" id="{5528A0DE-1146-44F0-9377-58A0ED217EDC}"/>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54" name="Text Box 5">
          <a:extLst>
            <a:ext uri="{FF2B5EF4-FFF2-40B4-BE49-F238E27FC236}">
              <a16:creationId xmlns:a16="http://schemas.microsoft.com/office/drawing/2014/main" id="{5A655669-01E8-41E7-AE8B-7944CAB6D444}"/>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5" name="Text Box 60">
          <a:extLst>
            <a:ext uri="{FF2B5EF4-FFF2-40B4-BE49-F238E27FC236}">
              <a16:creationId xmlns:a16="http://schemas.microsoft.com/office/drawing/2014/main" id="{EB92A8CB-16DA-470D-A8A9-1C1953E418BB}"/>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6" name="Text Box 61">
          <a:extLst>
            <a:ext uri="{FF2B5EF4-FFF2-40B4-BE49-F238E27FC236}">
              <a16:creationId xmlns:a16="http://schemas.microsoft.com/office/drawing/2014/main" id="{F9358FA5-B4AB-4F11-A361-D6929D98357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7" name="Text Box 62">
          <a:extLst>
            <a:ext uri="{FF2B5EF4-FFF2-40B4-BE49-F238E27FC236}">
              <a16:creationId xmlns:a16="http://schemas.microsoft.com/office/drawing/2014/main" id="{2B8F041C-770B-4308-81BC-B88EFBEC3E7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58" name="Text Box 63">
          <a:extLst>
            <a:ext uri="{FF2B5EF4-FFF2-40B4-BE49-F238E27FC236}">
              <a16:creationId xmlns:a16="http://schemas.microsoft.com/office/drawing/2014/main" id="{0EF9D15B-5EC4-4F38-ADFE-ACF51F2A16E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59" name="Text Box 5">
          <a:extLst>
            <a:ext uri="{FF2B5EF4-FFF2-40B4-BE49-F238E27FC236}">
              <a16:creationId xmlns:a16="http://schemas.microsoft.com/office/drawing/2014/main" id="{5BBA5B8F-06E6-460C-AD70-BD8818E5FED6}"/>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60" name="Text Box 60">
          <a:extLst>
            <a:ext uri="{FF2B5EF4-FFF2-40B4-BE49-F238E27FC236}">
              <a16:creationId xmlns:a16="http://schemas.microsoft.com/office/drawing/2014/main" id="{D875F26A-7BC5-4FE8-A73C-4C2EC530131E}"/>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61" name="Text Box 61">
          <a:extLst>
            <a:ext uri="{FF2B5EF4-FFF2-40B4-BE49-F238E27FC236}">
              <a16:creationId xmlns:a16="http://schemas.microsoft.com/office/drawing/2014/main" id="{6DD4488C-1373-4A66-9786-C8E6F120B6B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62" name="Text Box 62">
          <a:extLst>
            <a:ext uri="{FF2B5EF4-FFF2-40B4-BE49-F238E27FC236}">
              <a16:creationId xmlns:a16="http://schemas.microsoft.com/office/drawing/2014/main" id="{5200C02B-80E5-40CE-A8A4-18A595EC2AA9}"/>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63" name="Text Box 63">
          <a:extLst>
            <a:ext uri="{FF2B5EF4-FFF2-40B4-BE49-F238E27FC236}">
              <a16:creationId xmlns:a16="http://schemas.microsoft.com/office/drawing/2014/main" id="{86BEC69C-6FED-4538-9DBA-FB0C39A9B39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64" name="Text Box 5">
          <a:extLst>
            <a:ext uri="{FF2B5EF4-FFF2-40B4-BE49-F238E27FC236}">
              <a16:creationId xmlns:a16="http://schemas.microsoft.com/office/drawing/2014/main" id="{67E96765-3AF5-478D-BB52-7C08EEE008CF}"/>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65" name="Text Box 5">
          <a:extLst>
            <a:ext uri="{FF2B5EF4-FFF2-40B4-BE49-F238E27FC236}">
              <a16:creationId xmlns:a16="http://schemas.microsoft.com/office/drawing/2014/main" id="{ECA34EEB-6AB9-4683-AC12-D8927630BEC7}"/>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66" name="Text Box 5">
          <a:extLst>
            <a:ext uri="{FF2B5EF4-FFF2-40B4-BE49-F238E27FC236}">
              <a16:creationId xmlns:a16="http://schemas.microsoft.com/office/drawing/2014/main" id="{5CCD5B1C-AD14-4F2B-A9A5-7F0A293BBB6D}"/>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67" name="Text Box 5">
          <a:extLst>
            <a:ext uri="{FF2B5EF4-FFF2-40B4-BE49-F238E27FC236}">
              <a16:creationId xmlns:a16="http://schemas.microsoft.com/office/drawing/2014/main" id="{A696F53A-5D0C-42A1-9FD9-6DA8FD0E2CFD}"/>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68" name="Text Box 6">
          <a:extLst>
            <a:ext uri="{FF2B5EF4-FFF2-40B4-BE49-F238E27FC236}">
              <a16:creationId xmlns:a16="http://schemas.microsoft.com/office/drawing/2014/main" id="{75578545-FFB7-402D-9DEB-A4ED839E8239}"/>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69" name="Text Box 5">
          <a:extLst>
            <a:ext uri="{FF2B5EF4-FFF2-40B4-BE49-F238E27FC236}">
              <a16:creationId xmlns:a16="http://schemas.microsoft.com/office/drawing/2014/main" id="{575EFCBC-B900-4A7B-9629-9306794A3327}"/>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0" name="Text Box 60">
          <a:extLst>
            <a:ext uri="{FF2B5EF4-FFF2-40B4-BE49-F238E27FC236}">
              <a16:creationId xmlns:a16="http://schemas.microsoft.com/office/drawing/2014/main" id="{A5CC4837-9FD6-4179-868F-652E1C6F11D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1" name="Text Box 61">
          <a:extLst>
            <a:ext uri="{FF2B5EF4-FFF2-40B4-BE49-F238E27FC236}">
              <a16:creationId xmlns:a16="http://schemas.microsoft.com/office/drawing/2014/main" id="{6924B735-4EA0-4639-A2F2-AB88C8F574A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2" name="Text Box 62">
          <a:extLst>
            <a:ext uri="{FF2B5EF4-FFF2-40B4-BE49-F238E27FC236}">
              <a16:creationId xmlns:a16="http://schemas.microsoft.com/office/drawing/2014/main" id="{5BB7E43E-B5D6-4B59-8DBC-E1BE025BC063}"/>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3" name="Text Box 63">
          <a:extLst>
            <a:ext uri="{FF2B5EF4-FFF2-40B4-BE49-F238E27FC236}">
              <a16:creationId xmlns:a16="http://schemas.microsoft.com/office/drawing/2014/main" id="{663667C3-EC0C-423D-8EA1-82DBE2B8D99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74" name="Text Box 5">
          <a:extLst>
            <a:ext uri="{FF2B5EF4-FFF2-40B4-BE49-F238E27FC236}">
              <a16:creationId xmlns:a16="http://schemas.microsoft.com/office/drawing/2014/main" id="{EBEE30D0-20AE-4D20-A16D-D8BFF61A48F5}"/>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5" name="Text Box 60">
          <a:extLst>
            <a:ext uri="{FF2B5EF4-FFF2-40B4-BE49-F238E27FC236}">
              <a16:creationId xmlns:a16="http://schemas.microsoft.com/office/drawing/2014/main" id="{8F306EE3-637E-4096-87D4-605B37616B99}"/>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6" name="Text Box 61">
          <a:extLst>
            <a:ext uri="{FF2B5EF4-FFF2-40B4-BE49-F238E27FC236}">
              <a16:creationId xmlns:a16="http://schemas.microsoft.com/office/drawing/2014/main" id="{B323CB25-D9E3-4E80-9D8A-AB82668D911B}"/>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7" name="Text Box 62">
          <a:extLst>
            <a:ext uri="{FF2B5EF4-FFF2-40B4-BE49-F238E27FC236}">
              <a16:creationId xmlns:a16="http://schemas.microsoft.com/office/drawing/2014/main" id="{9211A222-1CDE-4B3E-B740-F7C8B3522C2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78" name="Text Box 63">
          <a:extLst>
            <a:ext uri="{FF2B5EF4-FFF2-40B4-BE49-F238E27FC236}">
              <a16:creationId xmlns:a16="http://schemas.microsoft.com/office/drawing/2014/main" id="{8859E222-EFB9-416E-BDF5-87B4F31A1FD9}"/>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79" name="Text Box 5">
          <a:extLst>
            <a:ext uri="{FF2B5EF4-FFF2-40B4-BE49-F238E27FC236}">
              <a16:creationId xmlns:a16="http://schemas.microsoft.com/office/drawing/2014/main" id="{66E7AA58-A1B3-4095-9A0E-6AFCA7694B44}"/>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80" name="Text Box 60">
          <a:extLst>
            <a:ext uri="{FF2B5EF4-FFF2-40B4-BE49-F238E27FC236}">
              <a16:creationId xmlns:a16="http://schemas.microsoft.com/office/drawing/2014/main" id="{6F2EED7F-80EA-4339-BD9B-58612ED6777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81" name="Text Box 61">
          <a:extLst>
            <a:ext uri="{FF2B5EF4-FFF2-40B4-BE49-F238E27FC236}">
              <a16:creationId xmlns:a16="http://schemas.microsoft.com/office/drawing/2014/main" id="{613215C4-2B49-4F24-977C-CC4713ACF1FA}"/>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82" name="Text Box 62">
          <a:extLst>
            <a:ext uri="{FF2B5EF4-FFF2-40B4-BE49-F238E27FC236}">
              <a16:creationId xmlns:a16="http://schemas.microsoft.com/office/drawing/2014/main" id="{3DA9A271-2737-4BE2-885B-CD0598155324}"/>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83" name="Text Box 63">
          <a:extLst>
            <a:ext uri="{FF2B5EF4-FFF2-40B4-BE49-F238E27FC236}">
              <a16:creationId xmlns:a16="http://schemas.microsoft.com/office/drawing/2014/main" id="{D71EF71F-2C67-4844-81D9-A6F8073A04D0}"/>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84" name="Text Box 5">
          <a:extLst>
            <a:ext uri="{FF2B5EF4-FFF2-40B4-BE49-F238E27FC236}">
              <a16:creationId xmlns:a16="http://schemas.microsoft.com/office/drawing/2014/main" id="{4DEE7D02-63B4-443E-816E-55748307C7B1}"/>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85" name="Text Box 5">
          <a:extLst>
            <a:ext uri="{FF2B5EF4-FFF2-40B4-BE49-F238E27FC236}">
              <a16:creationId xmlns:a16="http://schemas.microsoft.com/office/drawing/2014/main" id="{70FEE8FC-96C4-45C9-909E-D0C340624A4A}"/>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86" name="Text Box 5">
          <a:extLst>
            <a:ext uri="{FF2B5EF4-FFF2-40B4-BE49-F238E27FC236}">
              <a16:creationId xmlns:a16="http://schemas.microsoft.com/office/drawing/2014/main" id="{4467E91F-7832-45A6-A61C-69863013816B}"/>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87" name="Text Box 5">
          <a:extLst>
            <a:ext uri="{FF2B5EF4-FFF2-40B4-BE49-F238E27FC236}">
              <a16:creationId xmlns:a16="http://schemas.microsoft.com/office/drawing/2014/main" id="{51E69DFB-5CE6-4FDE-A729-9B5248E47C3D}"/>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88" name="Text Box 6">
          <a:extLst>
            <a:ext uri="{FF2B5EF4-FFF2-40B4-BE49-F238E27FC236}">
              <a16:creationId xmlns:a16="http://schemas.microsoft.com/office/drawing/2014/main" id="{EA9B4BF5-DE13-4933-A4A8-7D57CAC6371F}"/>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89" name="Text Box 5">
          <a:extLst>
            <a:ext uri="{FF2B5EF4-FFF2-40B4-BE49-F238E27FC236}">
              <a16:creationId xmlns:a16="http://schemas.microsoft.com/office/drawing/2014/main" id="{75208A8E-6A4A-4FB7-A683-CAD16214A2E2}"/>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0" name="Text Box 60">
          <a:extLst>
            <a:ext uri="{FF2B5EF4-FFF2-40B4-BE49-F238E27FC236}">
              <a16:creationId xmlns:a16="http://schemas.microsoft.com/office/drawing/2014/main" id="{4B8284F4-2A5B-4865-93D3-6BC44D0CD4FC}"/>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1" name="Text Box 61">
          <a:extLst>
            <a:ext uri="{FF2B5EF4-FFF2-40B4-BE49-F238E27FC236}">
              <a16:creationId xmlns:a16="http://schemas.microsoft.com/office/drawing/2014/main" id="{E42ED91A-74EB-4724-A079-AD299AD0513F}"/>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2" name="Text Box 62">
          <a:extLst>
            <a:ext uri="{FF2B5EF4-FFF2-40B4-BE49-F238E27FC236}">
              <a16:creationId xmlns:a16="http://schemas.microsoft.com/office/drawing/2014/main" id="{3C97EB2B-E95A-4032-9C37-FEC1A86E28CA}"/>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3" name="Text Box 63">
          <a:extLst>
            <a:ext uri="{FF2B5EF4-FFF2-40B4-BE49-F238E27FC236}">
              <a16:creationId xmlns:a16="http://schemas.microsoft.com/office/drawing/2014/main" id="{54ECE5BC-A5EF-458C-94D0-2815D076DE7A}"/>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94" name="Text Box 5">
          <a:extLst>
            <a:ext uri="{FF2B5EF4-FFF2-40B4-BE49-F238E27FC236}">
              <a16:creationId xmlns:a16="http://schemas.microsoft.com/office/drawing/2014/main" id="{0441CFB9-6EAB-47C8-9CC9-FF6CBE4D8D03}"/>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5" name="Text Box 60">
          <a:extLst>
            <a:ext uri="{FF2B5EF4-FFF2-40B4-BE49-F238E27FC236}">
              <a16:creationId xmlns:a16="http://schemas.microsoft.com/office/drawing/2014/main" id="{FBCF6B3B-877E-412D-A617-93AB8060CD7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6" name="Text Box 61">
          <a:extLst>
            <a:ext uri="{FF2B5EF4-FFF2-40B4-BE49-F238E27FC236}">
              <a16:creationId xmlns:a16="http://schemas.microsoft.com/office/drawing/2014/main" id="{39542FE3-D5C3-4099-9134-0A203353644A}"/>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7" name="Text Box 62">
          <a:extLst>
            <a:ext uri="{FF2B5EF4-FFF2-40B4-BE49-F238E27FC236}">
              <a16:creationId xmlns:a16="http://schemas.microsoft.com/office/drawing/2014/main" id="{3106B6A1-3277-4C53-941F-804BE6187307}"/>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98" name="Text Box 63">
          <a:extLst>
            <a:ext uri="{FF2B5EF4-FFF2-40B4-BE49-F238E27FC236}">
              <a16:creationId xmlns:a16="http://schemas.microsoft.com/office/drawing/2014/main" id="{8C0FF696-CB6F-4B53-A8F1-8E308D92B141}"/>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99" name="Text Box 5">
          <a:extLst>
            <a:ext uri="{FF2B5EF4-FFF2-40B4-BE49-F238E27FC236}">
              <a16:creationId xmlns:a16="http://schemas.microsoft.com/office/drawing/2014/main" id="{A46D802A-BB28-469C-9281-826DFF5DAE8E}"/>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00" name="Text Box 60">
          <a:extLst>
            <a:ext uri="{FF2B5EF4-FFF2-40B4-BE49-F238E27FC236}">
              <a16:creationId xmlns:a16="http://schemas.microsoft.com/office/drawing/2014/main" id="{D426212F-F16F-44D8-BEC0-073A841880C0}"/>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01" name="Text Box 61">
          <a:extLst>
            <a:ext uri="{FF2B5EF4-FFF2-40B4-BE49-F238E27FC236}">
              <a16:creationId xmlns:a16="http://schemas.microsoft.com/office/drawing/2014/main" id="{1B0064E0-0D4A-4AA8-B69C-2045E7AD5EA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02" name="Text Box 62">
          <a:extLst>
            <a:ext uri="{FF2B5EF4-FFF2-40B4-BE49-F238E27FC236}">
              <a16:creationId xmlns:a16="http://schemas.microsoft.com/office/drawing/2014/main" id="{293DC053-EDD2-4EFC-B24D-D0A90F4FA8D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03" name="Text Box 63">
          <a:extLst>
            <a:ext uri="{FF2B5EF4-FFF2-40B4-BE49-F238E27FC236}">
              <a16:creationId xmlns:a16="http://schemas.microsoft.com/office/drawing/2014/main" id="{A28C547F-D5E1-4C3C-BA02-5DFF0AF84B7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104" name="Text Box 5">
          <a:extLst>
            <a:ext uri="{FF2B5EF4-FFF2-40B4-BE49-F238E27FC236}">
              <a16:creationId xmlns:a16="http://schemas.microsoft.com/office/drawing/2014/main" id="{CCBA4D4F-FC99-4931-9233-CB0F63F27793}"/>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105" name="Text Box 5">
          <a:extLst>
            <a:ext uri="{FF2B5EF4-FFF2-40B4-BE49-F238E27FC236}">
              <a16:creationId xmlns:a16="http://schemas.microsoft.com/office/drawing/2014/main" id="{01B31CB8-A6FD-4290-AC1F-1F3F7EB42217}"/>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106" name="Text Box 5">
          <a:extLst>
            <a:ext uri="{FF2B5EF4-FFF2-40B4-BE49-F238E27FC236}">
              <a16:creationId xmlns:a16="http://schemas.microsoft.com/office/drawing/2014/main" id="{F256FB2A-CC25-4D49-B218-FA23AE448310}"/>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107" name="Text Box 5">
          <a:extLst>
            <a:ext uri="{FF2B5EF4-FFF2-40B4-BE49-F238E27FC236}">
              <a16:creationId xmlns:a16="http://schemas.microsoft.com/office/drawing/2014/main" id="{905C1A6A-DAF7-488F-BBA4-DE18C890D772}"/>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108" name="Text Box 6">
          <a:extLst>
            <a:ext uri="{FF2B5EF4-FFF2-40B4-BE49-F238E27FC236}">
              <a16:creationId xmlns:a16="http://schemas.microsoft.com/office/drawing/2014/main" id="{FA48FF6F-E6CD-4EA3-9104-CE8179B58A8B}"/>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109" name="Text Box 5">
          <a:extLst>
            <a:ext uri="{FF2B5EF4-FFF2-40B4-BE49-F238E27FC236}">
              <a16:creationId xmlns:a16="http://schemas.microsoft.com/office/drawing/2014/main" id="{AF39BA42-DB18-461B-A526-E7103A3C9AB1}"/>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0" name="Text Box 60">
          <a:extLst>
            <a:ext uri="{FF2B5EF4-FFF2-40B4-BE49-F238E27FC236}">
              <a16:creationId xmlns:a16="http://schemas.microsoft.com/office/drawing/2014/main" id="{A0065849-51ED-4907-B48D-1E013E90CBCF}"/>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1" name="Text Box 61">
          <a:extLst>
            <a:ext uri="{FF2B5EF4-FFF2-40B4-BE49-F238E27FC236}">
              <a16:creationId xmlns:a16="http://schemas.microsoft.com/office/drawing/2014/main" id="{22590F21-3A09-4FC1-BE04-5D75A4A67C7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2" name="Text Box 62">
          <a:extLst>
            <a:ext uri="{FF2B5EF4-FFF2-40B4-BE49-F238E27FC236}">
              <a16:creationId xmlns:a16="http://schemas.microsoft.com/office/drawing/2014/main" id="{B85B39C7-2213-4D86-A1D8-5251C9C32607}"/>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3" name="Text Box 63">
          <a:extLst>
            <a:ext uri="{FF2B5EF4-FFF2-40B4-BE49-F238E27FC236}">
              <a16:creationId xmlns:a16="http://schemas.microsoft.com/office/drawing/2014/main" id="{282E1074-F6CD-4F48-A89E-0F6B5ACD817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114" name="Text Box 5">
          <a:extLst>
            <a:ext uri="{FF2B5EF4-FFF2-40B4-BE49-F238E27FC236}">
              <a16:creationId xmlns:a16="http://schemas.microsoft.com/office/drawing/2014/main" id="{5B4A55A8-878A-49E0-BC99-B6C3420D12E7}"/>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5" name="Text Box 60">
          <a:extLst>
            <a:ext uri="{FF2B5EF4-FFF2-40B4-BE49-F238E27FC236}">
              <a16:creationId xmlns:a16="http://schemas.microsoft.com/office/drawing/2014/main" id="{CD3C70D5-9927-43B5-B7FD-89B45F5B1FA7}"/>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6" name="Text Box 61">
          <a:extLst>
            <a:ext uri="{FF2B5EF4-FFF2-40B4-BE49-F238E27FC236}">
              <a16:creationId xmlns:a16="http://schemas.microsoft.com/office/drawing/2014/main" id="{E7835C78-3E89-40E9-A9A6-175AC789FF2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7" name="Text Box 62">
          <a:extLst>
            <a:ext uri="{FF2B5EF4-FFF2-40B4-BE49-F238E27FC236}">
              <a16:creationId xmlns:a16="http://schemas.microsoft.com/office/drawing/2014/main" id="{397147D9-BA20-484B-B96D-5F918FB049B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18" name="Text Box 63">
          <a:extLst>
            <a:ext uri="{FF2B5EF4-FFF2-40B4-BE49-F238E27FC236}">
              <a16:creationId xmlns:a16="http://schemas.microsoft.com/office/drawing/2014/main" id="{FB693AB1-2CA4-4473-B98B-7A412DB85637}"/>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119" name="Text Box 5">
          <a:extLst>
            <a:ext uri="{FF2B5EF4-FFF2-40B4-BE49-F238E27FC236}">
              <a16:creationId xmlns:a16="http://schemas.microsoft.com/office/drawing/2014/main" id="{72BE22EC-8A3D-4A64-9E49-9225FB1857BB}"/>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120" name="Text Box 5">
          <a:extLst>
            <a:ext uri="{FF2B5EF4-FFF2-40B4-BE49-F238E27FC236}">
              <a16:creationId xmlns:a16="http://schemas.microsoft.com/office/drawing/2014/main" id="{7A0E90AD-14C2-4B3E-A114-3B628F9832E1}"/>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121" name="Text Box 6">
          <a:extLst>
            <a:ext uri="{FF2B5EF4-FFF2-40B4-BE49-F238E27FC236}">
              <a16:creationId xmlns:a16="http://schemas.microsoft.com/office/drawing/2014/main" id="{57EF56B0-0047-4C81-997F-C1C2E809BACE}"/>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122" name="Text Box 5">
          <a:extLst>
            <a:ext uri="{FF2B5EF4-FFF2-40B4-BE49-F238E27FC236}">
              <a16:creationId xmlns:a16="http://schemas.microsoft.com/office/drawing/2014/main" id="{01CA19AF-55B0-4A74-A4A0-5DB17D043C83}"/>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123" name="Text Box 6">
          <a:extLst>
            <a:ext uri="{FF2B5EF4-FFF2-40B4-BE49-F238E27FC236}">
              <a16:creationId xmlns:a16="http://schemas.microsoft.com/office/drawing/2014/main" id="{1A17E5F6-5F0A-4829-9DB8-CEE36BB9F929}"/>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124" name="Text Box 5">
          <a:extLst>
            <a:ext uri="{FF2B5EF4-FFF2-40B4-BE49-F238E27FC236}">
              <a16:creationId xmlns:a16="http://schemas.microsoft.com/office/drawing/2014/main" id="{2BC187C8-BC27-47D3-8EDC-5400A1777017}"/>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125" name="Text Box 6">
          <a:extLst>
            <a:ext uri="{FF2B5EF4-FFF2-40B4-BE49-F238E27FC236}">
              <a16:creationId xmlns:a16="http://schemas.microsoft.com/office/drawing/2014/main" id="{2AA9A715-2048-4C50-A588-13F58526AD8B}"/>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126" name="Text Box 5">
          <a:extLst>
            <a:ext uri="{FF2B5EF4-FFF2-40B4-BE49-F238E27FC236}">
              <a16:creationId xmlns:a16="http://schemas.microsoft.com/office/drawing/2014/main" id="{AB5ED795-7086-4E4A-947B-D51AEC4F5CA7}"/>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127" name="Text Box 6">
          <a:extLst>
            <a:ext uri="{FF2B5EF4-FFF2-40B4-BE49-F238E27FC236}">
              <a16:creationId xmlns:a16="http://schemas.microsoft.com/office/drawing/2014/main" id="{0C3DC573-D7D5-4121-A4EE-7D999A5074A9}"/>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128" name="Text Box 5">
          <a:extLst>
            <a:ext uri="{FF2B5EF4-FFF2-40B4-BE49-F238E27FC236}">
              <a16:creationId xmlns:a16="http://schemas.microsoft.com/office/drawing/2014/main" id="{AC26CF55-C75F-4647-BC46-FD9838DB93EB}"/>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129" name="Text Box 6">
          <a:extLst>
            <a:ext uri="{FF2B5EF4-FFF2-40B4-BE49-F238E27FC236}">
              <a16:creationId xmlns:a16="http://schemas.microsoft.com/office/drawing/2014/main" id="{9BD05CAC-D482-4F9C-BC74-57AAD9553463}"/>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130" name="Text Box 5">
          <a:extLst>
            <a:ext uri="{FF2B5EF4-FFF2-40B4-BE49-F238E27FC236}">
              <a16:creationId xmlns:a16="http://schemas.microsoft.com/office/drawing/2014/main" id="{B24ABA0C-6109-4D70-B6EC-4F6822A1B6CE}"/>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131" name="Text Box 6">
          <a:extLst>
            <a:ext uri="{FF2B5EF4-FFF2-40B4-BE49-F238E27FC236}">
              <a16:creationId xmlns:a16="http://schemas.microsoft.com/office/drawing/2014/main" id="{5AAF35B9-C4EB-4D71-9B8B-3EF3D8ABA506}"/>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132" name="Text Box 5">
          <a:extLst>
            <a:ext uri="{FF2B5EF4-FFF2-40B4-BE49-F238E27FC236}">
              <a16:creationId xmlns:a16="http://schemas.microsoft.com/office/drawing/2014/main" id="{C331819F-7737-4319-8B47-08237D3058FF}"/>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133" name="Text Box 6">
          <a:extLst>
            <a:ext uri="{FF2B5EF4-FFF2-40B4-BE49-F238E27FC236}">
              <a16:creationId xmlns:a16="http://schemas.microsoft.com/office/drawing/2014/main" id="{ED6F38D2-5721-49BD-964C-A8E3F6522F89}"/>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134" name="Text Box 5">
          <a:extLst>
            <a:ext uri="{FF2B5EF4-FFF2-40B4-BE49-F238E27FC236}">
              <a16:creationId xmlns:a16="http://schemas.microsoft.com/office/drawing/2014/main" id="{C8820F65-5A7E-4000-A7C5-DE485D994323}"/>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135" name="Text Box 6">
          <a:extLst>
            <a:ext uri="{FF2B5EF4-FFF2-40B4-BE49-F238E27FC236}">
              <a16:creationId xmlns:a16="http://schemas.microsoft.com/office/drawing/2014/main" id="{A03E359D-7530-47AE-9A56-8D3E6D5ECA8C}"/>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136" name="Text Box 5">
          <a:extLst>
            <a:ext uri="{FF2B5EF4-FFF2-40B4-BE49-F238E27FC236}">
              <a16:creationId xmlns:a16="http://schemas.microsoft.com/office/drawing/2014/main" id="{D86A4437-DFEE-4D81-BCB1-E819ED0D4E60}"/>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137" name="Text Box 6">
          <a:extLst>
            <a:ext uri="{FF2B5EF4-FFF2-40B4-BE49-F238E27FC236}">
              <a16:creationId xmlns:a16="http://schemas.microsoft.com/office/drawing/2014/main" id="{D06A24B5-D06A-4410-84B1-BE0E4B4627B9}"/>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138" name="Text Box 5">
          <a:extLst>
            <a:ext uri="{FF2B5EF4-FFF2-40B4-BE49-F238E27FC236}">
              <a16:creationId xmlns:a16="http://schemas.microsoft.com/office/drawing/2014/main" id="{BD009127-9166-4C15-8892-F3F0092BDF41}"/>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139" name="Text Box 6">
          <a:extLst>
            <a:ext uri="{FF2B5EF4-FFF2-40B4-BE49-F238E27FC236}">
              <a16:creationId xmlns:a16="http://schemas.microsoft.com/office/drawing/2014/main" id="{FAA90E29-A30C-474B-BC84-63B0BFB74DBC}"/>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140" name="Text Box 5">
          <a:extLst>
            <a:ext uri="{FF2B5EF4-FFF2-40B4-BE49-F238E27FC236}">
              <a16:creationId xmlns:a16="http://schemas.microsoft.com/office/drawing/2014/main" id="{9526B943-DC13-4EC0-9ED2-5D17FC429DA3}"/>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141" name="Text Box 6">
          <a:extLst>
            <a:ext uri="{FF2B5EF4-FFF2-40B4-BE49-F238E27FC236}">
              <a16:creationId xmlns:a16="http://schemas.microsoft.com/office/drawing/2014/main" id="{0F746B55-2412-4E44-AC11-DD5A153E79FE}"/>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142" name="Text Box 5">
          <a:extLst>
            <a:ext uri="{FF2B5EF4-FFF2-40B4-BE49-F238E27FC236}">
              <a16:creationId xmlns:a16="http://schemas.microsoft.com/office/drawing/2014/main" id="{96F30D34-D4C7-4B6D-B7D8-CD94BD436AF1}"/>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143" name="Text Box 6">
          <a:extLst>
            <a:ext uri="{FF2B5EF4-FFF2-40B4-BE49-F238E27FC236}">
              <a16:creationId xmlns:a16="http://schemas.microsoft.com/office/drawing/2014/main" id="{B9D85213-3FDD-4AC2-8CE9-9A98FCE29C2B}"/>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29</xdr:row>
      <xdr:rowOff>161925</xdr:rowOff>
    </xdr:from>
    <xdr:to>
      <xdr:col>2</xdr:col>
      <xdr:colOff>371475</xdr:colOff>
      <xdr:row>29</xdr:row>
      <xdr:rowOff>381000</xdr:rowOff>
    </xdr:to>
    <xdr:sp macro="" textlink="">
      <xdr:nvSpPr>
        <xdr:cNvPr id="144" name="Text Box 5">
          <a:extLst>
            <a:ext uri="{FF2B5EF4-FFF2-40B4-BE49-F238E27FC236}">
              <a16:creationId xmlns:a16="http://schemas.microsoft.com/office/drawing/2014/main" id="{98C72180-B5AC-49A6-9AB0-E61DC333F52A}"/>
            </a:ext>
          </a:extLst>
        </xdr:cNvPr>
        <xdr:cNvSpPr txBox="1">
          <a:spLocks noChangeArrowheads="1"/>
        </xdr:cNvSpPr>
      </xdr:nvSpPr>
      <xdr:spPr bwMode="auto">
        <a:xfrm>
          <a:off x="2171700" y="10620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29</xdr:row>
      <xdr:rowOff>161925</xdr:rowOff>
    </xdr:from>
    <xdr:to>
      <xdr:col>2</xdr:col>
      <xdr:colOff>371475</xdr:colOff>
      <xdr:row>29</xdr:row>
      <xdr:rowOff>381000</xdr:rowOff>
    </xdr:to>
    <xdr:sp macro="" textlink="">
      <xdr:nvSpPr>
        <xdr:cNvPr id="145" name="Text Box 6">
          <a:extLst>
            <a:ext uri="{FF2B5EF4-FFF2-40B4-BE49-F238E27FC236}">
              <a16:creationId xmlns:a16="http://schemas.microsoft.com/office/drawing/2014/main" id="{38143F74-1812-43B3-BB3A-9642DA9A7B91}"/>
            </a:ext>
          </a:extLst>
        </xdr:cNvPr>
        <xdr:cNvSpPr txBox="1">
          <a:spLocks noChangeArrowheads="1"/>
        </xdr:cNvSpPr>
      </xdr:nvSpPr>
      <xdr:spPr bwMode="auto">
        <a:xfrm>
          <a:off x="2171700" y="10620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146" name="Text Box 60">
          <a:extLst>
            <a:ext uri="{FF2B5EF4-FFF2-40B4-BE49-F238E27FC236}">
              <a16:creationId xmlns:a16="http://schemas.microsoft.com/office/drawing/2014/main" id="{26DB4C6B-7E81-48C2-A3A5-6C1155C592E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147" name="Text Box 61">
          <a:extLst>
            <a:ext uri="{FF2B5EF4-FFF2-40B4-BE49-F238E27FC236}">
              <a16:creationId xmlns:a16="http://schemas.microsoft.com/office/drawing/2014/main" id="{E94F6B87-76FF-4A1F-BFE8-A46EEE7D818C}"/>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148" name="Text Box 62">
          <a:extLst>
            <a:ext uri="{FF2B5EF4-FFF2-40B4-BE49-F238E27FC236}">
              <a16:creationId xmlns:a16="http://schemas.microsoft.com/office/drawing/2014/main" id="{890A53F8-293A-49AB-8703-C8FCE2AB268F}"/>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149" name="Text Box 63">
          <a:extLst>
            <a:ext uri="{FF2B5EF4-FFF2-40B4-BE49-F238E27FC236}">
              <a16:creationId xmlns:a16="http://schemas.microsoft.com/office/drawing/2014/main" id="{114DC769-83D3-461A-B3E7-C162469F7BAB}"/>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150" name="Text Box 5">
          <a:extLst>
            <a:ext uri="{FF2B5EF4-FFF2-40B4-BE49-F238E27FC236}">
              <a16:creationId xmlns:a16="http://schemas.microsoft.com/office/drawing/2014/main" id="{9BBECBF3-5F30-4C3B-B979-EA1B14AAD9B9}"/>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151" name="Text Box 5">
          <a:extLst>
            <a:ext uri="{FF2B5EF4-FFF2-40B4-BE49-F238E27FC236}">
              <a16:creationId xmlns:a16="http://schemas.microsoft.com/office/drawing/2014/main" id="{9165D459-DEA3-4B9B-BF1A-12853014E71B}"/>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152" name="Text Box 5">
          <a:extLst>
            <a:ext uri="{FF2B5EF4-FFF2-40B4-BE49-F238E27FC236}">
              <a16:creationId xmlns:a16="http://schemas.microsoft.com/office/drawing/2014/main" id="{F4A8857C-8869-4292-B39E-C1B5BF048E48}"/>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153" name="Text Box 6">
          <a:extLst>
            <a:ext uri="{FF2B5EF4-FFF2-40B4-BE49-F238E27FC236}">
              <a16:creationId xmlns:a16="http://schemas.microsoft.com/office/drawing/2014/main" id="{E6320EDA-FC4C-4DF9-A4E2-DDA5D6D837A8}"/>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154" name="Text Box 5">
          <a:extLst>
            <a:ext uri="{FF2B5EF4-FFF2-40B4-BE49-F238E27FC236}">
              <a16:creationId xmlns:a16="http://schemas.microsoft.com/office/drawing/2014/main" id="{6E762404-8D6A-4471-B3F6-CD20F8C2AD8F}"/>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55" name="Text Box 60">
          <a:extLst>
            <a:ext uri="{FF2B5EF4-FFF2-40B4-BE49-F238E27FC236}">
              <a16:creationId xmlns:a16="http://schemas.microsoft.com/office/drawing/2014/main" id="{F2DA7D55-1DAB-4A36-93E8-6A4A7261DCC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56" name="Text Box 61">
          <a:extLst>
            <a:ext uri="{FF2B5EF4-FFF2-40B4-BE49-F238E27FC236}">
              <a16:creationId xmlns:a16="http://schemas.microsoft.com/office/drawing/2014/main" id="{C702F303-175D-4256-B706-4AD1C01AB6D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57" name="Text Box 62">
          <a:extLst>
            <a:ext uri="{FF2B5EF4-FFF2-40B4-BE49-F238E27FC236}">
              <a16:creationId xmlns:a16="http://schemas.microsoft.com/office/drawing/2014/main" id="{D2019A5D-D89F-4D1A-8B99-384A54AA9B18}"/>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58" name="Text Box 63">
          <a:extLst>
            <a:ext uri="{FF2B5EF4-FFF2-40B4-BE49-F238E27FC236}">
              <a16:creationId xmlns:a16="http://schemas.microsoft.com/office/drawing/2014/main" id="{46BBED84-3BDE-4DFE-9D36-B8685322EE6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59" name="Text Box 5">
          <a:extLst>
            <a:ext uri="{FF2B5EF4-FFF2-40B4-BE49-F238E27FC236}">
              <a16:creationId xmlns:a16="http://schemas.microsoft.com/office/drawing/2014/main" id="{41F75398-72A7-4A37-8FFE-1D40AF02435D}"/>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0" name="Text Box 60">
          <a:extLst>
            <a:ext uri="{FF2B5EF4-FFF2-40B4-BE49-F238E27FC236}">
              <a16:creationId xmlns:a16="http://schemas.microsoft.com/office/drawing/2014/main" id="{A47AB18A-7C80-4D68-81C6-DA93E35E3BE0}"/>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1" name="Text Box 61">
          <a:extLst>
            <a:ext uri="{FF2B5EF4-FFF2-40B4-BE49-F238E27FC236}">
              <a16:creationId xmlns:a16="http://schemas.microsoft.com/office/drawing/2014/main" id="{A7083DDF-D05C-47CB-B0C5-ED916B6D85F3}"/>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2" name="Text Box 62">
          <a:extLst>
            <a:ext uri="{FF2B5EF4-FFF2-40B4-BE49-F238E27FC236}">
              <a16:creationId xmlns:a16="http://schemas.microsoft.com/office/drawing/2014/main" id="{4B24E44D-1A41-40FF-A43B-645468DC11D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3" name="Text Box 63">
          <a:extLst>
            <a:ext uri="{FF2B5EF4-FFF2-40B4-BE49-F238E27FC236}">
              <a16:creationId xmlns:a16="http://schemas.microsoft.com/office/drawing/2014/main" id="{8C75E145-B49D-43AD-8DD3-E50AAD0C83AC}"/>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64" name="Text Box 5">
          <a:extLst>
            <a:ext uri="{FF2B5EF4-FFF2-40B4-BE49-F238E27FC236}">
              <a16:creationId xmlns:a16="http://schemas.microsoft.com/office/drawing/2014/main" id="{3C4874D9-4E2C-4C3A-8E72-2377BF882ABD}"/>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5" name="Text Box 60">
          <a:extLst>
            <a:ext uri="{FF2B5EF4-FFF2-40B4-BE49-F238E27FC236}">
              <a16:creationId xmlns:a16="http://schemas.microsoft.com/office/drawing/2014/main" id="{80291401-7574-48D1-9E7A-59FB98BCB65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6" name="Text Box 61">
          <a:extLst>
            <a:ext uri="{FF2B5EF4-FFF2-40B4-BE49-F238E27FC236}">
              <a16:creationId xmlns:a16="http://schemas.microsoft.com/office/drawing/2014/main" id="{936CF5CD-7048-4530-B974-0681A8FD8969}"/>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7" name="Text Box 62">
          <a:extLst>
            <a:ext uri="{FF2B5EF4-FFF2-40B4-BE49-F238E27FC236}">
              <a16:creationId xmlns:a16="http://schemas.microsoft.com/office/drawing/2014/main" id="{79713CD5-1532-4459-9AAB-62F20677E60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68" name="Text Box 63">
          <a:extLst>
            <a:ext uri="{FF2B5EF4-FFF2-40B4-BE49-F238E27FC236}">
              <a16:creationId xmlns:a16="http://schemas.microsoft.com/office/drawing/2014/main" id="{D4BA59F0-BE45-4CB1-85BE-2875DEB432B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69" name="Text Box 5">
          <a:extLst>
            <a:ext uri="{FF2B5EF4-FFF2-40B4-BE49-F238E27FC236}">
              <a16:creationId xmlns:a16="http://schemas.microsoft.com/office/drawing/2014/main" id="{BB467199-6B3A-4F21-89A1-1DE45640CCFE}"/>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170" name="Text Box 5">
          <a:extLst>
            <a:ext uri="{FF2B5EF4-FFF2-40B4-BE49-F238E27FC236}">
              <a16:creationId xmlns:a16="http://schemas.microsoft.com/office/drawing/2014/main" id="{C2ED15B2-1F45-4F48-AAB8-9AB5B3729A56}"/>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171" name="Text Box 5">
          <a:extLst>
            <a:ext uri="{FF2B5EF4-FFF2-40B4-BE49-F238E27FC236}">
              <a16:creationId xmlns:a16="http://schemas.microsoft.com/office/drawing/2014/main" id="{92BA1C5C-F865-4E1D-BCFA-44605ACE25FE}"/>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172" name="Text Box 5">
          <a:extLst>
            <a:ext uri="{FF2B5EF4-FFF2-40B4-BE49-F238E27FC236}">
              <a16:creationId xmlns:a16="http://schemas.microsoft.com/office/drawing/2014/main" id="{2F4071D6-1BCC-4050-AFCF-7276CBE615AC}"/>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173" name="Text Box 6">
          <a:extLst>
            <a:ext uri="{FF2B5EF4-FFF2-40B4-BE49-F238E27FC236}">
              <a16:creationId xmlns:a16="http://schemas.microsoft.com/office/drawing/2014/main" id="{13B8679A-BCCB-4664-A251-33D14DFD7E66}"/>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174" name="Text Box 5">
          <a:extLst>
            <a:ext uri="{FF2B5EF4-FFF2-40B4-BE49-F238E27FC236}">
              <a16:creationId xmlns:a16="http://schemas.microsoft.com/office/drawing/2014/main" id="{A16C9469-4EA0-493D-B8B8-66669D01E4C1}"/>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75" name="Text Box 60">
          <a:extLst>
            <a:ext uri="{FF2B5EF4-FFF2-40B4-BE49-F238E27FC236}">
              <a16:creationId xmlns:a16="http://schemas.microsoft.com/office/drawing/2014/main" id="{9B2C088D-D515-4DBD-873B-104838227D5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76" name="Text Box 61">
          <a:extLst>
            <a:ext uri="{FF2B5EF4-FFF2-40B4-BE49-F238E27FC236}">
              <a16:creationId xmlns:a16="http://schemas.microsoft.com/office/drawing/2014/main" id="{72B93DF8-C4E8-4540-ADC8-333C6B6E67D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77" name="Text Box 62">
          <a:extLst>
            <a:ext uri="{FF2B5EF4-FFF2-40B4-BE49-F238E27FC236}">
              <a16:creationId xmlns:a16="http://schemas.microsoft.com/office/drawing/2014/main" id="{AF7D51F3-757B-4B74-BD05-98902048448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78" name="Text Box 63">
          <a:extLst>
            <a:ext uri="{FF2B5EF4-FFF2-40B4-BE49-F238E27FC236}">
              <a16:creationId xmlns:a16="http://schemas.microsoft.com/office/drawing/2014/main" id="{F55944F3-628C-42C1-BF6E-2270CD2392C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79" name="Text Box 5">
          <a:extLst>
            <a:ext uri="{FF2B5EF4-FFF2-40B4-BE49-F238E27FC236}">
              <a16:creationId xmlns:a16="http://schemas.microsoft.com/office/drawing/2014/main" id="{AC5833B1-B570-4D13-A373-4AC3D362CB7E}"/>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0" name="Text Box 60">
          <a:extLst>
            <a:ext uri="{FF2B5EF4-FFF2-40B4-BE49-F238E27FC236}">
              <a16:creationId xmlns:a16="http://schemas.microsoft.com/office/drawing/2014/main" id="{E8EBB87F-5D46-443F-8866-CA982997533B}"/>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1" name="Text Box 61">
          <a:extLst>
            <a:ext uri="{FF2B5EF4-FFF2-40B4-BE49-F238E27FC236}">
              <a16:creationId xmlns:a16="http://schemas.microsoft.com/office/drawing/2014/main" id="{48B67C61-47CA-47ED-B196-2C9CF5391CD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2" name="Text Box 62">
          <a:extLst>
            <a:ext uri="{FF2B5EF4-FFF2-40B4-BE49-F238E27FC236}">
              <a16:creationId xmlns:a16="http://schemas.microsoft.com/office/drawing/2014/main" id="{6F4843A5-BDD1-4C2D-8785-EB92F52532F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3" name="Text Box 63">
          <a:extLst>
            <a:ext uri="{FF2B5EF4-FFF2-40B4-BE49-F238E27FC236}">
              <a16:creationId xmlns:a16="http://schemas.microsoft.com/office/drawing/2014/main" id="{B67F12CC-AFAC-4D88-AE7A-7821D6A759BF}"/>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84" name="Text Box 5">
          <a:extLst>
            <a:ext uri="{FF2B5EF4-FFF2-40B4-BE49-F238E27FC236}">
              <a16:creationId xmlns:a16="http://schemas.microsoft.com/office/drawing/2014/main" id="{E74BF840-F40D-43DD-A8C9-5E2309178FE0}"/>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5" name="Text Box 60">
          <a:extLst>
            <a:ext uri="{FF2B5EF4-FFF2-40B4-BE49-F238E27FC236}">
              <a16:creationId xmlns:a16="http://schemas.microsoft.com/office/drawing/2014/main" id="{D755C8C5-633E-4D54-B3F0-3F51DEE94F1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6" name="Text Box 61">
          <a:extLst>
            <a:ext uri="{FF2B5EF4-FFF2-40B4-BE49-F238E27FC236}">
              <a16:creationId xmlns:a16="http://schemas.microsoft.com/office/drawing/2014/main" id="{F6FBC06C-6D2A-41F3-9EDE-D0E6C1AEE994}"/>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7" name="Text Box 62">
          <a:extLst>
            <a:ext uri="{FF2B5EF4-FFF2-40B4-BE49-F238E27FC236}">
              <a16:creationId xmlns:a16="http://schemas.microsoft.com/office/drawing/2014/main" id="{5E029047-8E2A-41F4-A0AE-03AA89D24603}"/>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88" name="Text Box 63">
          <a:extLst>
            <a:ext uri="{FF2B5EF4-FFF2-40B4-BE49-F238E27FC236}">
              <a16:creationId xmlns:a16="http://schemas.microsoft.com/office/drawing/2014/main" id="{E61D7CE9-5417-4E33-80D2-AE2675513590}"/>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189" name="Text Box 5">
          <a:extLst>
            <a:ext uri="{FF2B5EF4-FFF2-40B4-BE49-F238E27FC236}">
              <a16:creationId xmlns:a16="http://schemas.microsoft.com/office/drawing/2014/main" id="{A91078A1-ABE6-4C78-BED5-FBE4370C6E24}"/>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90" name="Text Box 60">
          <a:extLst>
            <a:ext uri="{FF2B5EF4-FFF2-40B4-BE49-F238E27FC236}">
              <a16:creationId xmlns:a16="http://schemas.microsoft.com/office/drawing/2014/main" id="{F4EDCC9F-9FAB-4538-B8A5-DF7A598DFBC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91" name="Text Box 61">
          <a:extLst>
            <a:ext uri="{FF2B5EF4-FFF2-40B4-BE49-F238E27FC236}">
              <a16:creationId xmlns:a16="http://schemas.microsoft.com/office/drawing/2014/main" id="{A46800D3-0849-4781-9EA2-657EDC5C7E9C}"/>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92" name="Text Box 62">
          <a:extLst>
            <a:ext uri="{FF2B5EF4-FFF2-40B4-BE49-F238E27FC236}">
              <a16:creationId xmlns:a16="http://schemas.microsoft.com/office/drawing/2014/main" id="{6452C865-96B4-4AE7-8B79-730A85C2FE5C}"/>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193" name="Text Box 63">
          <a:extLst>
            <a:ext uri="{FF2B5EF4-FFF2-40B4-BE49-F238E27FC236}">
              <a16:creationId xmlns:a16="http://schemas.microsoft.com/office/drawing/2014/main" id="{8BAC3B11-A8C9-4BD3-B159-F310879A8A89}"/>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194" name="Text Box 5">
          <a:extLst>
            <a:ext uri="{FF2B5EF4-FFF2-40B4-BE49-F238E27FC236}">
              <a16:creationId xmlns:a16="http://schemas.microsoft.com/office/drawing/2014/main" id="{7F93895B-D8DC-4BFB-90EE-866E7481D41B}"/>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195" name="Text Box 5">
          <a:extLst>
            <a:ext uri="{FF2B5EF4-FFF2-40B4-BE49-F238E27FC236}">
              <a16:creationId xmlns:a16="http://schemas.microsoft.com/office/drawing/2014/main" id="{91E36F82-30BC-4FC5-BD00-914BA95D6D26}"/>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196" name="Text Box 5">
          <a:extLst>
            <a:ext uri="{FF2B5EF4-FFF2-40B4-BE49-F238E27FC236}">
              <a16:creationId xmlns:a16="http://schemas.microsoft.com/office/drawing/2014/main" id="{A8090A1B-F3DD-4F6C-90DD-454152D6F4C3}"/>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197" name="Text Box 6">
          <a:extLst>
            <a:ext uri="{FF2B5EF4-FFF2-40B4-BE49-F238E27FC236}">
              <a16:creationId xmlns:a16="http://schemas.microsoft.com/office/drawing/2014/main" id="{F46EBEC2-B32C-4840-9EFD-7DCFF8EABB54}"/>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198" name="Text Box 5">
          <a:extLst>
            <a:ext uri="{FF2B5EF4-FFF2-40B4-BE49-F238E27FC236}">
              <a16:creationId xmlns:a16="http://schemas.microsoft.com/office/drawing/2014/main" id="{06152195-2AF5-4C72-AA08-4917386F3127}"/>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199" name="Text Box 60">
          <a:extLst>
            <a:ext uri="{FF2B5EF4-FFF2-40B4-BE49-F238E27FC236}">
              <a16:creationId xmlns:a16="http://schemas.microsoft.com/office/drawing/2014/main" id="{75A2A4AD-9F9D-46DF-B93C-88D05F00891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0" name="Text Box 61">
          <a:extLst>
            <a:ext uri="{FF2B5EF4-FFF2-40B4-BE49-F238E27FC236}">
              <a16:creationId xmlns:a16="http://schemas.microsoft.com/office/drawing/2014/main" id="{A52D9F13-209B-4E9F-B965-ADD43A1BAE8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1" name="Text Box 62">
          <a:extLst>
            <a:ext uri="{FF2B5EF4-FFF2-40B4-BE49-F238E27FC236}">
              <a16:creationId xmlns:a16="http://schemas.microsoft.com/office/drawing/2014/main" id="{2A97C729-6A3C-4DF6-A767-E33DD0B9C9F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2" name="Text Box 63">
          <a:extLst>
            <a:ext uri="{FF2B5EF4-FFF2-40B4-BE49-F238E27FC236}">
              <a16:creationId xmlns:a16="http://schemas.microsoft.com/office/drawing/2014/main" id="{4A9CA09A-B310-45D2-99EC-9582F7B2070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203" name="Text Box 5">
          <a:extLst>
            <a:ext uri="{FF2B5EF4-FFF2-40B4-BE49-F238E27FC236}">
              <a16:creationId xmlns:a16="http://schemas.microsoft.com/office/drawing/2014/main" id="{F964DAB5-0F9B-4DB0-93E2-996AD3CE4E0A}"/>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4" name="Text Box 60">
          <a:extLst>
            <a:ext uri="{FF2B5EF4-FFF2-40B4-BE49-F238E27FC236}">
              <a16:creationId xmlns:a16="http://schemas.microsoft.com/office/drawing/2014/main" id="{8B96DBF9-8250-48C8-9A53-63EF2D34E42C}"/>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5" name="Text Box 61">
          <a:extLst>
            <a:ext uri="{FF2B5EF4-FFF2-40B4-BE49-F238E27FC236}">
              <a16:creationId xmlns:a16="http://schemas.microsoft.com/office/drawing/2014/main" id="{46755B6F-CC4D-4458-A16C-1AFEB55B4EB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6" name="Text Box 62">
          <a:extLst>
            <a:ext uri="{FF2B5EF4-FFF2-40B4-BE49-F238E27FC236}">
              <a16:creationId xmlns:a16="http://schemas.microsoft.com/office/drawing/2014/main" id="{9BEFD7BE-F1CC-472B-A5DC-29DAC67E223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7" name="Text Box 63">
          <a:extLst>
            <a:ext uri="{FF2B5EF4-FFF2-40B4-BE49-F238E27FC236}">
              <a16:creationId xmlns:a16="http://schemas.microsoft.com/office/drawing/2014/main" id="{C225C732-28E0-4129-92A7-EF61735C9AFF}"/>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208" name="Text Box 5">
          <a:extLst>
            <a:ext uri="{FF2B5EF4-FFF2-40B4-BE49-F238E27FC236}">
              <a16:creationId xmlns:a16="http://schemas.microsoft.com/office/drawing/2014/main" id="{57CC97A3-1EDF-4CFA-931E-719A0756FC8E}"/>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09" name="Text Box 60">
          <a:extLst>
            <a:ext uri="{FF2B5EF4-FFF2-40B4-BE49-F238E27FC236}">
              <a16:creationId xmlns:a16="http://schemas.microsoft.com/office/drawing/2014/main" id="{D1695E71-2731-4B1C-9E7F-61167CE9207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10" name="Text Box 61">
          <a:extLst>
            <a:ext uri="{FF2B5EF4-FFF2-40B4-BE49-F238E27FC236}">
              <a16:creationId xmlns:a16="http://schemas.microsoft.com/office/drawing/2014/main" id="{3A79C1A9-14B8-4311-89BE-25BFBF72A571}"/>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11" name="Text Box 62">
          <a:extLst>
            <a:ext uri="{FF2B5EF4-FFF2-40B4-BE49-F238E27FC236}">
              <a16:creationId xmlns:a16="http://schemas.microsoft.com/office/drawing/2014/main" id="{49E517ED-3038-40FF-8B33-41AFB4878D9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12" name="Text Box 63">
          <a:extLst>
            <a:ext uri="{FF2B5EF4-FFF2-40B4-BE49-F238E27FC236}">
              <a16:creationId xmlns:a16="http://schemas.microsoft.com/office/drawing/2014/main" id="{7C0DDF42-5E78-46CD-8D39-FAD9ACFB4F3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213" name="Text Box 5">
          <a:extLst>
            <a:ext uri="{FF2B5EF4-FFF2-40B4-BE49-F238E27FC236}">
              <a16:creationId xmlns:a16="http://schemas.microsoft.com/office/drawing/2014/main" id="{DD6203A3-D56C-40D7-9B25-188F6D30DD6C}"/>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214" name="Text Box 5">
          <a:extLst>
            <a:ext uri="{FF2B5EF4-FFF2-40B4-BE49-F238E27FC236}">
              <a16:creationId xmlns:a16="http://schemas.microsoft.com/office/drawing/2014/main" id="{05107584-869C-4C58-A637-7C02A2201A05}"/>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215" name="Text Box 5">
          <a:extLst>
            <a:ext uri="{FF2B5EF4-FFF2-40B4-BE49-F238E27FC236}">
              <a16:creationId xmlns:a16="http://schemas.microsoft.com/office/drawing/2014/main" id="{5823957A-BA41-42DA-8DA7-7BBA372352E6}"/>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216" name="Text Box 5">
          <a:extLst>
            <a:ext uri="{FF2B5EF4-FFF2-40B4-BE49-F238E27FC236}">
              <a16:creationId xmlns:a16="http://schemas.microsoft.com/office/drawing/2014/main" id="{B2171DBF-364F-4BD1-81ED-0599669CFAE2}"/>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217" name="Text Box 6">
          <a:extLst>
            <a:ext uri="{FF2B5EF4-FFF2-40B4-BE49-F238E27FC236}">
              <a16:creationId xmlns:a16="http://schemas.microsoft.com/office/drawing/2014/main" id="{99AB4132-3EFC-41D4-B145-1E038851CD7C}"/>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218" name="Text Box 5">
          <a:extLst>
            <a:ext uri="{FF2B5EF4-FFF2-40B4-BE49-F238E27FC236}">
              <a16:creationId xmlns:a16="http://schemas.microsoft.com/office/drawing/2014/main" id="{11C89473-4034-43EE-AF9C-206CA61CE7F8}"/>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19" name="Text Box 60">
          <a:extLst>
            <a:ext uri="{FF2B5EF4-FFF2-40B4-BE49-F238E27FC236}">
              <a16:creationId xmlns:a16="http://schemas.microsoft.com/office/drawing/2014/main" id="{839CFC6A-5AB4-4C0A-9AE2-BE4E6E748BE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0" name="Text Box 61">
          <a:extLst>
            <a:ext uri="{FF2B5EF4-FFF2-40B4-BE49-F238E27FC236}">
              <a16:creationId xmlns:a16="http://schemas.microsoft.com/office/drawing/2014/main" id="{DBAB9F9E-D516-4CFB-ACDE-162316CDD08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1" name="Text Box 62">
          <a:extLst>
            <a:ext uri="{FF2B5EF4-FFF2-40B4-BE49-F238E27FC236}">
              <a16:creationId xmlns:a16="http://schemas.microsoft.com/office/drawing/2014/main" id="{172D5479-35F5-48E3-8F41-F3A453FE883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2" name="Text Box 63">
          <a:extLst>
            <a:ext uri="{FF2B5EF4-FFF2-40B4-BE49-F238E27FC236}">
              <a16:creationId xmlns:a16="http://schemas.microsoft.com/office/drawing/2014/main" id="{FBC3980F-8B3A-4955-B218-C1A2C54024C6}"/>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223" name="Text Box 5">
          <a:extLst>
            <a:ext uri="{FF2B5EF4-FFF2-40B4-BE49-F238E27FC236}">
              <a16:creationId xmlns:a16="http://schemas.microsoft.com/office/drawing/2014/main" id="{4F643EB7-3FCF-4E53-B903-A07B3321190F}"/>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4" name="Text Box 60">
          <a:extLst>
            <a:ext uri="{FF2B5EF4-FFF2-40B4-BE49-F238E27FC236}">
              <a16:creationId xmlns:a16="http://schemas.microsoft.com/office/drawing/2014/main" id="{4BADFBAC-7085-47DF-8313-B0278173D41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5" name="Text Box 61">
          <a:extLst>
            <a:ext uri="{FF2B5EF4-FFF2-40B4-BE49-F238E27FC236}">
              <a16:creationId xmlns:a16="http://schemas.microsoft.com/office/drawing/2014/main" id="{8DEDE8F2-1998-430E-8A69-FECF4925636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6" name="Text Box 62">
          <a:extLst>
            <a:ext uri="{FF2B5EF4-FFF2-40B4-BE49-F238E27FC236}">
              <a16:creationId xmlns:a16="http://schemas.microsoft.com/office/drawing/2014/main" id="{01A7C990-375F-4A1B-A413-1D315631AB6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7" name="Text Box 63">
          <a:extLst>
            <a:ext uri="{FF2B5EF4-FFF2-40B4-BE49-F238E27FC236}">
              <a16:creationId xmlns:a16="http://schemas.microsoft.com/office/drawing/2014/main" id="{3232DCE8-228B-458D-961D-A56C6DC1C57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228" name="Text Box 5">
          <a:extLst>
            <a:ext uri="{FF2B5EF4-FFF2-40B4-BE49-F238E27FC236}">
              <a16:creationId xmlns:a16="http://schemas.microsoft.com/office/drawing/2014/main" id="{6136E13B-F575-4206-9CD3-C61ACF119F2D}"/>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29" name="Text Box 60">
          <a:extLst>
            <a:ext uri="{FF2B5EF4-FFF2-40B4-BE49-F238E27FC236}">
              <a16:creationId xmlns:a16="http://schemas.microsoft.com/office/drawing/2014/main" id="{A0A1D589-0E75-4804-872B-69A6E67736A1}"/>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30" name="Text Box 61">
          <a:extLst>
            <a:ext uri="{FF2B5EF4-FFF2-40B4-BE49-F238E27FC236}">
              <a16:creationId xmlns:a16="http://schemas.microsoft.com/office/drawing/2014/main" id="{20993DD8-E326-4AB0-893A-037C01AC268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31" name="Text Box 62">
          <a:extLst>
            <a:ext uri="{FF2B5EF4-FFF2-40B4-BE49-F238E27FC236}">
              <a16:creationId xmlns:a16="http://schemas.microsoft.com/office/drawing/2014/main" id="{30E2FE11-3875-41A3-9440-611360210BA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232" name="Text Box 63">
          <a:extLst>
            <a:ext uri="{FF2B5EF4-FFF2-40B4-BE49-F238E27FC236}">
              <a16:creationId xmlns:a16="http://schemas.microsoft.com/office/drawing/2014/main" id="{D867F31B-A808-48B1-81E0-FBB9A893BAE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314325</xdr:rowOff>
    </xdr:from>
    <xdr:to>
      <xdr:col>2</xdr:col>
      <xdr:colOff>733425</xdr:colOff>
      <xdr:row>32</xdr:row>
      <xdr:rowOff>123825</xdr:rowOff>
    </xdr:to>
    <xdr:sp macro="" textlink="">
      <xdr:nvSpPr>
        <xdr:cNvPr id="233" name="Text Box 5">
          <a:extLst>
            <a:ext uri="{FF2B5EF4-FFF2-40B4-BE49-F238E27FC236}">
              <a16:creationId xmlns:a16="http://schemas.microsoft.com/office/drawing/2014/main" id="{A870F1B0-2AD3-41C4-A7A1-6038ACCE9D65}"/>
            </a:ext>
          </a:extLst>
        </xdr:cNvPr>
        <xdr:cNvSpPr txBox="1">
          <a:spLocks noChangeArrowheads="1"/>
        </xdr:cNvSpPr>
      </xdr:nvSpPr>
      <xdr:spPr bwMode="auto">
        <a:xfrm>
          <a:off x="2543175" y="11591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234" name="Text Box 5">
          <a:extLst>
            <a:ext uri="{FF2B5EF4-FFF2-40B4-BE49-F238E27FC236}">
              <a16:creationId xmlns:a16="http://schemas.microsoft.com/office/drawing/2014/main" id="{39A2917C-0E10-44A9-81CD-EE257484571F}"/>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235" name="Text Box 6">
          <a:extLst>
            <a:ext uri="{FF2B5EF4-FFF2-40B4-BE49-F238E27FC236}">
              <a16:creationId xmlns:a16="http://schemas.microsoft.com/office/drawing/2014/main" id="{966836C8-A347-48BD-B094-848706962036}"/>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236" name="Text Box 5">
          <a:extLst>
            <a:ext uri="{FF2B5EF4-FFF2-40B4-BE49-F238E27FC236}">
              <a16:creationId xmlns:a16="http://schemas.microsoft.com/office/drawing/2014/main" id="{2867BB95-1106-46D9-B30D-BED034920098}"/>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237" name="Text Box 6">
          <a:extLst>
            <a:ext uri="{FF2B5EF4-FFF2-40B4-BE49-F238E27FC236}">
              <a16:creationId xmlns:a16="http://schemas.microsoft.com/office/drawing/2014/main" id="{652E9837-A942-453B-844C-1B73190C3F14}"/>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238" name="Text Box 5">
          <a:extLst>
            <a:ext uri="{FF2B5EF4-FFF2-40B4-BE49-F238E27FC236}">
              <a16:creationId xmlns:a16="http://schemas.microsoft.com/office/drawing/2014/main" id="{1E54D1EF-84C8-4091-8971-69C62CDE6C0A}"/>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239" name="Text Box 6">
          <a:extLst>
            <a:ext uri="{FF2B5EF4-FFF2-40B4-BE49-F238E27FC236}">
              <a16:creationId xmlns:a16="http://schemas.microsoft.com/office/drawing/2014/main" id="{3E0D88EE-45FD-4977-9A1E-732A5AB9D67F}"/>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240" name="Text Box 5">
          <a:extLst>
            <a:ext uri="{FF2B5EF4-FFF2-40B4-BE49-F238E27FC236}">
              <a16:creationId xmlns:a16="http://schemas.microsoft.com/office/drawing/2014/main" id="{80D0DD52-36D9-42A2-8E14-2B2BCD1EA67D}"/>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241" name="Text Box 6">
          <a:extLst>
            <a:ext uri="{FF2B5EF4-FFF2-40B4-BE49-F238E27FC236}">
              <a16:creationId xmlns:a16="http://schemas.microsoft.com/office/drawing/2014/main" id="{C44F4560-E028-4A76-A7DD-BF986F479A7A}"/>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42" name="Line 260">
          <a:extLst>
            <a:ext uri="{FF2B5EF4-FFF2-40B4-BE49-F238E27FC236}">
              <a16:creationId xmlns:a16="http://schemas.microsoft.com/office/drawing/2014/main" id="{A7A8BB91-1927-48A4-AC97-0597606F04E6}"/>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43" name="Line 261">
          <a:extLst>
            <a:ext uri="{FF2B5EF4-FFF2-40B4-BE49-F238E27FC236}">
              <a16:creationId xmlns:a16="http://schemas.microsoft.com/office/drawing/2014/main" id="{59FE4C67-CFC3-4BF3-BEEF-1D39A286502F}"/>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44" name="Line 262">
          <a:extLst>
            <a:ext uri="{FF2B5EF4-FFF2-40B4-BE49-F238E27FC236}">
              <a16:creationId xmlns:a16="http://schemas.microsoft.com/office/drawing/2014/main" id="{0C5B6ABE-0E30-4E20-8D61-E51F4821B578}"/>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45" name="Line 263">
          <a:extLst>
            <a:ext uri="{FF2B5EF4-FFF2-40B4-BE49-F238E27FC236}">
              <a16:creationId xmlns:a16="http://schemas.microsoft.com/office/drawing/2014/main" id="{5911C051-242C-4A98-8FF7-DD3D08BBCBD2}"/>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46" name="Line 264">
          <a:extLst>
            <a:ext uri="{FF2B5EF4-FFF2-40B4-BE49-F238E27FC236}">
              <a16:creationId xmlns:a16="http://schemas.microsoft.com/office/drawing/2014/main" id="{7552155A-D9A7-4174-AC2D-553B8C26C1C1}"/>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47" name="Line 265">
          <a:extLst>
            <a:ext uri="{FF2B5EF4-FFF2-40B4-BE49-F238E27FC236}">
              <a16:creationId xmlns:a16="http://schemas.microsoft.com/office/drawing/2014/main" id="{A6EBB7FA-3913-4120-B087-9AACCAB3FAFC}"/>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48" name="Line 266">
          <a:extLst>
            <a:ext uri="{FF2B5EF4-FFF2-40B4-BE49-F238E27FC236}">
              <a16:creationId xmlns:a16="http://schemas.microsoft.com/office/drawing/2014/main" id="{44F1A1DD-E8AC-4235-AB58-1A3521F1FD33}"/>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49" name="Line 267">
          <a:extLst>
            <a:ext uri="{FF2B5EF4-FFF2-40B4-BE49-F238E27FC236}">
              <a16:creationId xmlns:a16="http://schemas.microsoft.com/office/drawing/2014/main" id="{77CE2922-BE9F-43FB-AA00-F4FF5CC4ED21}"/>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50" name="Line 268">
          <a:extLst>
            <a:ext uri="{FF2B5EF4-FFF2-40B4-BE49-F238E27FC236}">
              <a16:creationId xmlns:a16="http://schemas.microsoft.com/office/drawing/2014/main" id="{AC3D8808-E32B-4F4A-8C96-36814222E542}"/>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51" name="Line 269">
          <a:extLst>
            <a:ext uri="{FF2B5EF4-FFF2-40B4-BE49-F238E27FC236}">
              <a16:creationId xmlns:a16="http://schemas.microsoft.com/office/drawing/2014/main" id="{496EFA12-33DE-4D18-9B35-AE26E82D3C66}"/>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209550</xdr:rowOff>
    </xdr:from>
    <xdr:to>
      <xdr:col>5</xdr:col>
      <xdr:colOff>0</xdr:colOff>
      <xdr:row>13</xdr:row>
      <xdr:rowOff>9525</xdr:rowOff>
    </xdr:to>
    <xdr:sp macro="" textlink="">
      <xdr:nvSpPr>
        <xdr:cNvPr id="252" name="Line 270">
          <a:extLst>
            <a:ext uri="{FF2B5EF4-FFF2-40B4-BE49-F238E27FC236}">
              <a16:creationId xmlns:a16="http://schemas.microsoft.com/office/drawing/2014/main" id="{E4041666-D60F-496A-990C-CC2DAE1CBB94}"/>
            </a:ext>
          </a:extLst>
        </xdr:cNvPr>
        <xdr:cNvSpPr>
          <a:spLocks noChangeShapeType="1"/>
        </xdr:cNvSpPr>
      </xdr:nvSpPr>
      <xdr:spPr bwMode="auto">
        <a:xfrm flipV="1">
          <a:off x="4457700" y="38862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219075</xdr:rowOff>
    </xdr:from>
    <xdr:to>
      <xdr:col>4</xdr:col>
      <xdr:colOff>0</xdr:colOff>
      <xdr:row>13</xdr:row>
      <xdr:rowOff>9525</xdr:rowOff>
    </xdr:to>
    <xdr:sp macro="" textlink="">
      <xdr:nvSpPr>
        <xdr:cNvPr id="253" name="Line 271">
          <a:extLst>
            <a:ext uri="{FF2B5EF4-FFF2-40B4-BE49-F238E27FC236}">
              <a16:creationId xmlns:a16="http://schemas.microsoft.com/office/drawing/2014/main" id="{01E8B5FA-56BD-43FA-8C6F-C5B48B36FCE9}"/>
            </a:ext>
          </a:extLst>
        </xdr:cNvPr>
        <xdr:cNvSpPr>
          <a:spLocks noChangeShapeType="1"/>
        </xdr:cNvSpPr>
      </xdr:nvSpPr>
      <xdr:spPr bwMode="auto">
        <a:xfrm flipV="1">
          <a:off x="4010025" y="38957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254" name="Text Box 60">
          <a:extLst>
            <a:ext uri="{FF2B5EF4-FFF2-40B4-BE49-F238E27FC236}">
              <a16:creationId xmlns:a16="http://schemas.microsoft.com/office/drawing/2014/main" id="{A9121E5B-0BA8-44F7-8C1C-FD95F234E873}"/>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255" name="Text Box 61">
          <a:extLst>
            <a:ext uri="{FF2B5EF4-FFF2-40B4-BE49-F238E27FC236}">
              <a16:creationId xmlns:a16="http://schemas.microsoft.com/office/drawing/2014/main" id="{DD71098A-D4D3-4264-8E42-F3F351C34DB5}"/>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256" name="Text Box 62">
          <a:extLst>
            <a:ext uri="{FF2B5EF4-FFF2-40B4-BE49-F238E27FC236}">
              <a16:creationId xmlns:a16="http://schemas.microsoft.com/office/drawing/2014/main" id="{5CB28DE2-353F-4A6A-9259-49AC5F1976A5}"/>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161925</xdr:rowOff>
    </xdr:from>
    <xdr:to>
      <xdr:col>2</xdr:col>
      <xdr:colOff>76200</xdr:colOff>
      <xdr:row>27</xdr:row>
      <xdr:rowOff>381000</xdr:rowOff>
    </xdr:to>
    <xdr:sp macro="" textlink="">
      <xdr:nvSpPr>
        <xdr:cNvPr id="257" name="Text Box 63">
          <a:extLst>
            <a:ext uri="{FF2B5EF4-FFF2-40B4-BE49-F238E27FC236}">
              <a16:creationId xmlns:a16="http://schemas.microsoft.com/office/drawing/2014/main" id="{C0C3D9C6-A47E-42E0-9B00-17650518F219}"/>
            </a:ext>
          </a:extLst>
        </xdr:cNvPr>
        <xdr:cNvSpPr txBox="1">
          <a:spLocks noChangeArrowheads="1"/>
        </xdr:cNvSpPr>
      </xdr:nvSpPr>
      <xdr:spPr bwMode="auto">
        <a:xfrm>
          <a:off x="1885950" y="9801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27</xdr:row>
      <xdr:rowOff>114300</xdr:rowOff>
    </xdr:from>
    <xdr:to>
      <xdr:col>2</xdr:col>
      <xdr:colOff>733425</xdr:colOff>
      <xdr:row>27</xdr:row>
      <xdr:rowOff>333375</xdr:rowOff>
    </xdr:to>
    <xdr:sp macro="" textlink="">
      <xdr:nvSpPr>
        <xdr:cNvPr id="258" name="Text Box 5">
          <a:extLst>
            <a:ext uri="{FF2B5EF4-FFF2-40B4-BE49-F238E27FC236}">
              <a16:creationId xmlns:a16="http://schemas.microsoft.com/office/drawing/2014/main" id="{6666F859-0D2A-4ECB-BC78-6FB86E785902}"/>
            </a:ext>
          </a:extLst>
        </xdr:cNvPr>
        <xdr:cNvSpPr txBox="1">
          <a:spLocks noChangeArrowheads="1"/>
        </xdr:cNvSpPr>
      </xdr:nvSpPr>
      <xdr:spPr bwMode="auto">
        <a:xfrm>
          <a:off x="2543175" y="975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259" name="Text Box 5">
          <a:extLst>
            <a:ext uri="{FF2B5EF4-FFF2-40B4-BE49-F238E27FC236}">
              <a16:creationId xmlns:a16="http://schemas.microsoft.com/office/drawing/2014/main" id="{C435B68A-F170-4AC2-B2C1-83171EB81B29}"/>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260" name="Text Box 5">
          <a:extLst>
            <a:ext uri="{FF2B5EF4-FFF2-40B4-BE49-F238E27FC236}">
              <a16:creationId xmlns:a16="http://schemas.microsoft.com/office/drawing/2014/main" id="{A0DEEA4E-304B-4BFB-BDE8-E5D8B788D89D}"/>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61" name="Text Box 5">
          <a:extLst>
            <a:ext uri="{FF2B5EF4-FFF2-40B4-BE49-F238E27FC236}">
              <a16:creationId xmlns:a16="http://schemas.microsoft.com/office/drawing/2014/main" id="{B4A9DD4A-F36E-4DFB-A492-797A38AF6F8A}"/>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28</xdr:row>
      <xdr:rowOff>152400</xdr:rowOff>
    </xdr:from>
    <xdr:to>
      <xdr:col>2</xdr:col>
      <xdr:colOff>647700</xdr:colOff>
      <xdr:row>28</xdr:row>
      <xdr:rowOff>371475</xdr:rowOff>
    </xdr:to>
    <xdr:sp macro="" textlink="">
      <xdr:nvSpPr>
        <xdr:cNvPr id="262" name="Text Box 6">
          <a:extLst>
            <a:ext uri="{FF2B5EF4-FFF2-40B4-BE49-F238E27FC236}">
              <a16:creationId xmlns:a16="http://schemas.microsoft.com/office/drawing/2014/main" id="{172BFACA-7549-4FE1-8DE2-3BEC4E3F5A16}"/>
            </a:ext>
          </a:extLst>
        </xdr:cNvPr>
        <xdr:cNvSpPr txBox="1">
          <a:spLocks noChangeArrowheads="1"/>
        </xdr:cNvSpPr>
      </xdr:nvSpPr>
      <xdr:spPr bwMode="auto">
        <a:xfrm>
          <a:off x="2447925" y="102012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63" name="Text Box 5">
          <a:extLst>
            <a:ext uri="{FF2B5EF4-FFF2-40B4-BE49-F238E27FC236}">
              <a16:creationId xmlns:a16="http://schemas.microsoft.com/office/drawing/2014/main" id="{AF8FA1B3-A98E-4EBD-B456-4C48334CEF0F}"/>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64" name="Text Box 5">
          <a:extLst>
            <a:ext uri="{FF2B5EF4-FFF2-40B4-BE49-F238E27FC236}">
              <a16:creationId xmlns:a16="http://schemas.microsoft.com/office/drawing/2014/main" id="{35F1A6F7-B1FE-45AF-9B73-28766C080FAE}"/>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65" name="Text Box 6">
          <a:extLst>
            <a:ext uri="{FF2B5EF4-FFF2-40B4-BE49-F238E27FC236}">
              <a16:creationId xmlns:a16="http://schemas.microsoft.com/office/drawing/2014/main" id="{5D406562-05BB-41CA-9F17-406E3D4CFD55}"/>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28</xdr:row>
      <xdr:rowOff>161925</xdr:rowOff>
    </xdr:from>
    <xdr:to>
      <xdr:col>2</xdr:col>
      <xdr:colOff>371475</xdr:colOff>
      <xdr:row>28</xdr:row>
      <xdr:rowOff>381000</xdr:rowOff>
    </xdr:to>
    <xdr:sp macro="" textlink="">
      <xdr:nvSpPr>
        <xdr:cNvPr id="266" name="Text Box 5">
          <a:extLst>
            <a:ext uri="{FF2B5EF4-FFF2-40B4-BE49-F238E27FC236}">
              <a16:creationId xmlns:a16="http://schemas.microsoft.com/office/drawing/2014/main" id="{252D9AE0-D996-40BA-868C-E732ECE2AD08}"/>
            </a:ext>
          </a:extLst>
        </xdr:cNvPr>
        <xdr:cNvSpPr txBox="1">
          <a:spLocks noChangeArrowheads="1"/>
        </xdr:cNvSpPr>
      </xdr:nvSpPr>
      <xdr:spPr bwMode="auto">
        <a:xfrm>
          <a:off x="2171700" y="102108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28</xdr:row>
      <xdr:rowOff>161925</xdr:rowOff>
    </xdr:from>
    <xdr:to>
      <xdr:col>2</xdr:col>
      <xdr:colOff>371475</xdr:colOff>
      <xdr:row>28</xdr:row>
      <xdr:rowOff>381000</xdr:rowOff>
    </xdr:to>
    <xdr:sp macro="" textlink="">
      <xdr:nvSpPr>
        <xdr:cNvPr id="267" name="Text Box 6">
          <a:extLst>
            <a:ext uri="{FF2B5EF4-FFF2-40B4-BE49-F238E27FC236}">
              <a16:creationId xmlns:a16="http://schemas.microsoft.com/office/drawing/2014/main" id="{04BE2C36-260A-4D8F-8D2D-70F4FBED3918}"/>
            </a:ext>
          </a:extLst>
        </xdr:cNvPr>
        <xdr:cNvSpPr txBox="1">
          <a:spLocks noChangeArrowheads="1"/>
        </xdr:cNvSpPr>
      </xdr:nvSpPr>
      <xdr:spPr bwMode="auto">
        <a:xfrm>
          <a:off x="2171700" y="102108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68" name="Text Box 5">
          <a:extLst>
            <a:ext uri="{FF2B5EF4-FFF2-40B4-BE49-F238E27FC236}">
              <a16:creationId xmlns:a16="http://schemas.microsoft.com/office/drawing/2014/main" id="{AC43A5E0-534C-41F0-A9FC-FC7DCCAD4F55}"/>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17</xdr:row>
      <xdr:rowOff>161925</xdr:rowOff>
    </xdr:from>
    <xdr:to>
      <xdr:col>2</xdr:col>
      <xdr:colOff>371475</xdr:colOff>
      <xdr:row>17</xdr:row>
      <xdr:rowOff>381000</xdr:rowOff>
    </xdr:to>
    <xdr:sp macro="" textlink="">
      <xdr:nvSpPr>
        <xdr:cNvPr id="269" name="Text Box 6">
          <a:extLst>
            <a:ext uri="{FF2B5EF4-FFF2-40B4-BE49-F238E27FC236}">
              <a16:creationId xmlns:a16="http://schemas.microsoft.com/office/drawing/2014/main" id="{900336DD-DDAA-484C-B9F3-0D30051DB84C}"/>
            </a:ext>
          </a:extLst>
        </xdr:cNvPr>
        <xdr:cNvSpPr txBox="1">
          <a:spLocks noChangeArrowheads="1"/>
        </xdr:cNvSpPr>
      </xdr:nvSpPr>
      <xdr:spPr bwMode="auto">
        <a:xfrm>
          <a:off x="2171700" y="57054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0" name="Text Box 60">
          <a:extLst>
            <a:ext uri="{FF2B5EF4-FFF2-40B4-BE49-F238E27FC236}">
              <a16:creationId xmlns:a16="http://schemas.microsoft.com/office/drawing/2014/main" id="{1F9671B4-30FC-4CDC-A19A-7E5F1BE956DE}"/>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1" name="Text Box 61">
          <a:extLst>
            <a:ext uri="{FF2B5EF4-FFF2-40B4-BE49-F238E27FC236}">
              <a16:creationId xmlns:a16="http://schemas.microsoft.com/office/drawing/2014/main" id="{94B51F01-0442-43E7-8F88-43992663D534}"/>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2" name="Text Box 62">
          <a:extLst>
            <a:ext uri="{FF2B5EF4-FFF2-40B4-BE49-F238E27FC236}">
              <a16:creationId xmlns:a16="http://schemas.microsoft.com/office/drawing/2014/main" id="{0030B528-1AF8-4493-908A-9FB4FBE5DEF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3" name="Text Box 63">
          <a:extLst>
            <a:ext uri="{FF2B5EF4-FFF2-40B4-BE49-F238E27FC236}">
              <a16:creationId xmlns:a16="http://schemas.microsoft.com/office/drawing/2014/main" id="{29DA3CE6-E0CB-474D-9A91-D2D5DFB097FC}"/>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274" name="Text Box 5">
          <a:extLst>
            <a:ext uri="{FF2B5EF4-FFF2-40B4-BE49-F238E27FC236}">
              <a16:creationId xmlns:a16="http://schemas.microsoft.com/office/drawing/2014/main" id="{90ACAC6A-9752-4ADA-B329-FC0A1BC144CC}"/>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5" name="Text Box 60">
          <a:extLst>
            <a:ext uri="{FF2B5EF4-FFF2-40B4-BE49-F238E27FC236}">
              <a16:creationId xmlns:a16="http://schemas.microsoft.com/office/drawing/2014/main" id="{2FAA1F5B-D81A-4682-8F09-20373E7AB080}"/>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6" name="Text Box 61">
          <a:extLst>
            <a:ext uri="{FF2B5EF4-FFF2-40B4-BE49-F238E27FC236}">
              <a16:creationId xmlns:a16="http://schemas.microsoft.com/office/drawing/2014/main" id="{90FDB912-32C3-4B6A-AFD4-4ED45A8465EC}"/>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7" name="Text Box 62">
          <a:extLst>
            <a:ext uri="{FF2B5EF4-FFF2-40B4-BE49-F238E27FC236}">
              <a16:creationId xmlns:a16="http://schemas.microsoft.com/office/drawing/2014/main" id="{ACBB4ED6-3BDD-4785-9FE2-9B53C3693E47}"/>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78" name="Text Box 63">
          <a:extLst>
            <a:ext uri="{FF2B5EF4-FFF2-40B4-BE49-F238E27FC236}">
              <a16:creationId xmlns:a16="http://schemas.microsoft.com/office/drawing/2014/main" id="{B0DED14F-8ABD-4D71-A53C-A36B1CFBC0AE}"/>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279" name="Text Box 5">
          <a:extLst>
            <a:ext uri="{FF2B5EF4-FFF2-40B4-BE49-F238E27FC236}">
              <a16:creationId xmlns:a16="http://schemas.microsoft.com/office/drawing/2014/main" id="{1C69A888-4895-4A43-B20E-F9C61990719E}"/>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80" name="Text Box 60">
          <a:extLst>
            <a:ext uri="{FF2B5EF4-FFF2-40B4-BE49-F238E27FC236}">
              <a16:creationId xmlns:a16="http://schemas.microsoft.com/office/drawing/2014/main" id="{4BD0FB00-2F1D-46C5-969D-6C14F1BF873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81" name="Text Box 61">
          <a:extLst>
            <a:ext uri="{FF2B5EF4-FFF2-40B4-BE49-F238E27FC236}">
              <a16:creationId xmlns:a16="http://schemas.microsoft.com/office/drawing/2014/main" id="{B35A052F-43C2-42F2-AC66-97FDB1B4EFED}"/>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82" name="Text Box 62">
          <a:extLst>
            <a:ext uri="{FF2B5EF4-FFF2-40B4-BE49-F238E27FC236}">
              <a16:creationId xmlns:a16="http://schemas.microsoft.com/office/drawing/2014/main" id="{F1A5DF04-78E8-4DD4-926E-02E8E38327CA}"/>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83" name="Text Box 63">
          <a:extLst>
            <a:ext uri="{FF2B5EF4-FFF2-40B4-BE49-F238E27FC236}">
              <a16:creationId xmlns:a16="http://schemas.microsoft.com/office/drawing/2014/main" id="{372F3494-7F6E-4B95-8BA5-8E017576276B}"/>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284" name="Text Box 5">
          <a:extLst>
            <a:ext uri="{FF2B5EF4-FFF2-40B4-BE49-F238E27FC236}">
              <a16:creationId xmlns:a16="http://schemas.microsoft.com/office/drawing/2014/main" id="{48B30EB7-4D87-4056-BDA9-6E668A4B31AB}"/>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285" name="Text Box 5">
          <a:extLst>
            <a:ext uri="{FF2B5EF4-FFF2-40B4-BE49-F238E27FC236}">
              <a16:creationId xmlns:a16="http://schemas.microsoft.com/office/drawing/2014/main" id="{3DD59CCD-B4BA-408E-9238-BB15C21B8DA4}"/>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28</xdr:row>
      <xdr:rowOff>209550</xdr:rowOff>
    </xdr:from>
    <xdr:to>
      <xdr:col>2</xdr:col>
      <xdr:colOff>1066800</xdr:colOff>
      <xdr:row>29</xdr:row>
      <xdr:rowOff>28575</xdr:rowOff>
    </xdr:to>
    <xdr:sp macro="" textlink="">
      <xdr:nvSpPr>
        <xdr:cNvPr id="286" name="Text Box 5">
          <a:extLst>
            <a:ext uri="{FF2B5EF4-FFF2-40B4-BE49-F238E27FC236}">
              <a16:creationId xmlns:a16="http://schemas.microsoft.com/office/drawing/2014/main" id="{F00D2862-7927-4D67-9451-46D4A5582703}"/>
            </a:ext>
          </a:extLst>
        </xdr:cNvPr>
        <xdr:cNvSpPr txBox="1">
          <a:spLocks noChangeArrowheads="1"/>
        </xdr:cNvSpPr>
      </xdr:nvSpPr>
      <xdr:spPr bwMode="auto">
        <a:xfrm>
          <a:off x="2867025" y="10258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87" name="Text Box 5">
          <a:extLst>
            <a:ext uri="{FF2B5EF4-FFF2-40B4-BE49-F238E27FC236}">
              <a16:creationId xmlns:a16="http://schemas.microsoft.com/office/drawing/2014/main" id="{CD64BF44-47D3-4F8C-9C3A-53C1D8CC8FC5}"/>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28</xdr:row>
      <xdr:rowOff>152400</xdr:rowOff>
    </xdr:from>
    <xdr:to>
      <xdr:col>2</xdr:col>
      <xdr:colOff>647700</xdr:colOff>
      <xdr:row>28</xdr:row>
      <xdr:rowOff>371475</xdr:rowOff>
    </xdr:to>
    <xdr:sp macro="" textlink="">
      <xdr:nvSpPr>
        <xdr:cNvPr id="288" name="Text Box 6">
          <a:extLst>
            <a:ext uri="{FF2B5EF4-FFF2-40B4-BE49-F238E27FC236}">
              <a16:creationId xmlns:a16="http://schemas.microsoft.com/office/drawing/2014/main" id="{A2061EB7-DDF1-4AD7-A5FC-AA93877BBF7A}"/>
            </a:ext>
          </a:extLst>
        </xdr:cNvPr>
        <xdr:cNvSpPr txBox="1">
          <a:spLocks noChangeArrowheads="1"/>
        </xdr:cNvSpPr>
      </xdr:nvSpPr>
      <xdr:spPr bwMode="auto">
        <a:xfrm>
          <a:off x="2447925" y="102012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28</xdr:row>
      <xdr:rowOff>180975</xdr:rowOff>
    </xdr:from>
    <xdr:to>
      <xdr:col>2</xdr:col>
      <xdr:colOff>695325</xdr:colOff>
      <xdr:row>29</xdr:row>
      <xdr:rowOff>0</xdr:rowOff>
    </xdr:to>
    <xdr:sp macro="" textlink="">
      <xdr:nvSpPr>
        <xdr:cNvPr id="289" name="Text Box 5">
          <a:extLst>
            <a:ext uri="{FF2B5EF4-FFF2-40B4-BE49-F238E27FC236}">
              <a16:creationId xmlns:a16="http://schemas.microsoft.com/office/drawing/2014/main" id="{E759B0F7-299B-47F2-BBBC-A7F38699AC6B}"/>
            </a:ext>
          </a:extLst>
        </xdr:cNvPr>
        <xdr:cNvSpPr txBox="1">
          <a:spLocks noChangeArrowheads="1"/>
        </xdr:cNvSpPr>
      </xdr:nvSpPr>
      <xdr:spPr bwMode="auto">
        <a:xfrm>
          <a:off x="2495550" y="102298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0" name="Text Box 60">
          <a:extLst>
            <a:ext uri="{FF2B5EF4-FFF2-40B4-BE49-F238E27FC236}">
              <a16:creationId xmlns:a16="http://schemas.microsoft.com/office/drawing/2014/main" id="{BC413ADE-5DA2-4144-B73F-E0EB5B21A09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1" name="Text Box 61">
          <a:extLst>
            <a:ext uri="{FF2B5EF4-FFF2-40B4-BE49-F238E27FC236}">
              <a16:creationId xmlns:a16="http://schemas.microsoft.com/office/drawing/2014/main" id="{A9EA23D4-3730-40A1-9F2F-081C486FA4D1}"/>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2" name="Text Box 62">
          <a:extLst>
            <a:ext uri="{FF2B5EF4-FFF2-40B4-BE49-F238E27FC236}">
              <a16:creationId xmlns:a16="http://schemas.microsoft.com/office/drawing/2014/main" id="{5127D2CB-350F-4FB7-AE6E-618640AB8335}"/>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3" name="Text Box 63">
          <a:extLst>
            <a:ext uri="{FF2B5EF4-FFF2-40B4-BE49-F238E27FC236}">
              <a16:creationId xmlns:a16="http://schemas.microsoft.com/office/drawing/2014/main" id="{13350408-BF71-4D93-BB07-12AD80CF394C}"/>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294" name="Text Box 5">
          <a:extLst>
            <a:ext uri="{FF2B5EF4-FFF2-40B4-BE49-F238E27FC236}">
              <a16:creationId xmlns:a16="http://schemas.microsoft.com/office/drawing/2014/main" id="{26719F02-194D-4D29-9BE3-395745258485}"/>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5" name="Text Box 60">
          <a:extLst>
            <a:ext uri="{FF2B5EF4-FFF2-40B4-BE49-F238E27FC236}">
              <a16:creationId xmlns:a16="http://schemas.microsoft.com/office/drawing/2014/main" id="{B2877DAF-29C1-4EFE-ACBA-15693259571A}"/>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6" name="Text Box 61">
          <a:extLst>
            <a:ext uri="{FF2B5EF4-FFF2-40B4-BE49-F238E27FC236}">
              <a16:creationId xmlns:a16="http://schemas.microsoft.com/office/drawing/2014/main" id="{50B914F1-F752-4410-A974-818C99051296}"/>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7" name="Text Box 62">
          <a:extLst>
            <a:ext uri="{FF2B5EF4-FFF2-40B4-BE49-F238E27FC236}">
              <a16:creationId xmlns:a16="http://schemas.microsoft.com/office/drawing/2014/main" id="{9F4708B0-76D4-45B5-B5EC-BF008948C69D}"/>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298" name="Text Box 63">
          <a:extLst>
            <a:ext uri="{FF2B5EF4-FFF2-40B4-BE49-F238E27FC236}">
              <a16:creationId xmlns:a16="http://schemas.microsoft.com/office/drawing/2014/main" id="{CD0E553F-E914-4B4A-8D00-CE2404B3631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299" name="Text Box 5">
          <a:extLst>
            <a:ext uri="{FF2B5EF4-FFF2-40B4-BE49-F238E27FC236}">
              <a16:creationId xmlns:a16="http://schemas.microsoft.com/office/drawing/2014/main" id="{611E95FE-5473-4A2E-9437-E2BFB8A6EA1F}"/>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00" name="Text Box 60">
          <a:extLst>
            <a:ext uri="{FF2B5EF4-FFF2-40B4-BE49-F238E27FC236}">
              <a16:creationId xmlns:a16="http://schemas.microsoft.com/office/drawing/2014/main" id="{56057C18-51FE-4A66-B902-A6164F67D606}"/>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01" name="Text Box 61">
          <a:extLst>
            <a:ext uri="{FF2B5EF4-FFF2-40B4-BE49-F238E27FC236}">
              <a16:creationId xmlns:a16="http://schemas.microsoft.com/office/drawing/2014/main" id="{60F72880-1B4F-4AB8-947A-E7E58F6672A6}"/>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02" name="Text Box 62">
          <a:extLst>
            <a:ext uri="{FF2B5EF4-FFF2-40B4-BE49-F238E27FC236}">
              <a16:creationId xmlns:a16="http://schemas.microsoft.com/office/drawing/2014/main" id="{1E799363-FC3B-4DC2-8FAF-262EF1D417BE}"/>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03" name="Text Box 63">
          <a:extLst>
            <a:ext uri="{FF2B5EF4-FFF2-40B4-BE49-F238E27FC236}">
              <a16:creationId xmlns:a16="http://schemas.microsoft.com/office/drawing/2014/main" id="{3F345805-9093-4CD3-B058-22D865FC6A92}"/>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28</xdr:row>
      <xdr:rowOff>114300</xdr:rowOff>
    </xdr:from>
    <xdr:to>
      <xdr:col>2</xdr:col>
      <xdr:colOff>733425</xdr:colOff>
      <xdr:row>28</xdr:row>
      <xdr:rowOff>333375</xdr:rowOff>
    </xdr:to>
    <xdr:sp macro="" textlink="">
      <xdr:nvSpPr>
        <xdr:cNvPr id="304" name="Text Box 5">
          <a:extLst>
            <a:ext uri="{FF2B5EF4-FFF2-40B4-BE49-F238E27FC236}">
              <a16:creationId xmlns:a16="http://schemas.microsoft.com/office/drawing/2014/main" id="{AC512D61-C884-46CB-9D13-DBF9943FC219}"/>
            </a:ext>
          </a:extLst>
        </xdr:cNvPr>
        <xdr:cNvSpPr txBox="1">
          <a:spLocks noChangeArrowheads="1"/>
        </xdr:cNvSpPr>
      </xdr:nvSpPr>
      <xdr:spPr bwMode="auto">
        <a:xfrm>
          <a:off x="2543175" y="10163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305" name="Text Box 5">
          <a:extLst>
            <a:ext uri="{FF2B5EF4-FFF2-40B4-BE49-F238E27FC236}">
              <a16:creationId xmlns:a16="http://schemas.microsoft.com/office/drawing/2014/main" id="{3FE19CA8-B8C9-470F-BB1C-28C1A4010402}"/>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306" name="Text Box 5">
          <a:extLst>
            <a:ext uri="{FF2B5EF4-FFF2-40B4-BE49-F238E27FC236}">
              <a16:creationId xmlns:a16="http://schemas.microsoft.com/office/drawing/2014/main" id="{BCF31CE6-D3E0-4F1F-9FF1-0CD69BC62818}"/>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307" name="Text Box 5">
          <a:extLst>
            <a:ext uri="{FF2B5EF4-FFF2-40B4-BE49-F238E27FC236}">
              <a16:creationId xmlns:a16="http://schemas.microsoft.com/office/drawing/2014/main" id="{CB66CC06-1206-45EA-8395-4036FB557C8E}"/>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308" name="Text Box 6">
          <a:extLst>
            <a:ext uri="{FF2B5EF4-FFF2-40B4-BE49-F238E27FC236}">
              <a16:creationId xmlns:a16="http://schemas.microsoft.com/office/drawing/2014/main" id="{CBC8D4D9-1F9F-43F4-8FFE-E242784D3E31}"/>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309" name="Text Box 5">
          <a:extLst>
            <a:ext uri="{FF2B5EF4-FFF2-40B4-BE49-F238E27FC236}">
              <a16:creationId xmlns:a16="http://schemas.microsoft.com/office/drawing/2014/main" id="{1CEF7B1C-7173-4085-9617-346753FDA0D4}"/>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0" name="Text Box 60">
          <a:extLst>
            <a:ext uri="{FF2B5EF4-FFF2-40B4-BE49-F238E27FC236}">
              <a16:creationId xmlns:a16="http://schemas.microsoft.com/office/drawing/2014/main" id="{FFCA0675-B843-48BB-9EF6-73660633182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1" name="Text Box 61">
          <a:extLst>
            <a:ext uri="{FF2B5EF4-FFF2-40B4-BE49-F238E27FC236}">
              <a16:creationId xmlns:a16="http://schemas.microsoft.com/office/drawing/2014/main" id="{C366C7C0-433B-46A7-8F77-4D97F91BFFC9}"/>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2" name="Text Box 62">
          <a:extLst>
            <a:ext uri="{FF2B5EF4-FFF2-40B4-BE49-F238E27FC236}">
              <a16:creationId xmlns:a16="http://schemas.microsoft.com/office/drawing/2014/main" id="{36A76A14-2F88-420A-8D41-815C944DE2AC}"/>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3" name="Text Box 63">
          <a:extLst>
            <a:ext uri="{FF2B5EF4-FFF2-40B4-BE49-F238E27FC236}">
              <a16:creationId xmlns:a16="http://schemas.microsoft.com/office/drawing/2014/main" id="{093CBA77-7817-4817-9D98-89F9BE6530F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314" name="Text Box 5">
          <a:extLst>
            <a:ext uri="{FF2B5EF4-FFF2-40B4-BE49-F238E27FC236}">
              <a16:creationId xmlns:a16="http://schemas.microsoft.com/office/drawing/2014/main" id="{BA2D17C2-E191-48CF-9DDC-2408FD346090}"/>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5" name="Text Box 60">
          <a:extLst>
            <a:ext uri="{FF2B5EF4-FFF2-40B4-BE49-F238E27FC236}">
              <a16:creationId xmlns:a16="http://schemas.microsoft.com/office/drawing/2014/main" id="{E4960A18-4658-4C55-B615-7A96A0BF658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6" name="Text Box 61">
          <a:extLst>
            <a:ext uri="{FF2B5EF4-FFF2-40B4-BE49-F238E27FC236}">
              <a16:creationId xmlns:a16="http://schemas.microsoft.com/office/drawing/2014/main" id="{B8836902-E6B6-4FA7-A535-E46108C42B0B}"/>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7" name="Text Box 62">
          <a:extLst>
            <a:ext uri="{FF2B5EF4-FFF2-40B4-BE49-F238E27FC236}">
              <a16:creationId xmlns:a16="http://schemas.microsoft.com/office/drawing/2014/main" id="{39BD92FA-FBBA-4D69-82EC-F0D0C5B57BC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18" name="Text Box 63">
          <a:extLst>
            <a:ext uri="{FF2B5EF4-FFF2-40B4-BE49-F238E27FC236}">
              <a16:creationId xmlns:a16="http://schemas.microsoft.com/office/drawing/2014/main" id="{246589A1-CD51-476B-8ADA-B676DC0B9FF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319" name="Text Box 5">
          <a:extLst>
            <a:ext uri="{FF2B5EF4-FFF2-40B4-BE49-F238E27FC236}">
              <a16:creationId xmlns:a16="http://schemas.microsoft.com/office/drawing/2014/main" id="{C68A65A3-F69B-4999-93E8-A169BE6EEDAE}"/>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20" name="Text Box 60">
          <a:extLst>
            <a:ext uri="{FF2B5EF4-FFF2-40B4-BE49-F238E27FC236}">
              <a16:creationId xmlns:a16="http://schemas.microsoft.com/office/drawing/2014/main" id="{0AF82012-6B42-494B-9A55-602242CD0AD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21" name="Text Box 61">
          <a:extLst>
            <a:ext uri="{FF2B5EF4-FFF2-40B4-BE49-F238E27FC236}">
              <a16:creationId xmlns:a16="http://schemas.microsoft.com/office/drawing/2014/main" id="{09430B63-4D73-44D7-858A-29008EDB749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22" name="Text Box 62">
          <a:extLst>
            <a:ext uri="{FF2B5EF4-FFF2-40B4-BE49-F238E27FC236}">
              <a16:creationId xmlns:a16="http://schemas.microsoft.com/office/drawing/2014/main" id="{A4EDAC61-91C0-49DD-BBFF-F560076CB79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23" name="Text Box 63">
          <a:extLst>
            <a:ext uri="{FF2B5EF4-FFF2-40B4-BE49-F238E27FC236}">
              <a16:creationId xmlns:a16="http://schemas.microsoft.com/office/drawing/2014/main" id="{B85720F6-03A6-496C-8267-10D2AE3C2838}"/>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324" name="Text Box 5">
          <a:extLst>
            <a:ext uri="{FF2B5EF4-FFF2-40B4-BE49-F238E27FC236}">
              <a16:creationId xmlns:a16="http://schemas.microsoft.com/office/drawing/2014/main" id="{92C77E52-2ABD-441B-A555-87FB1F051261}"/>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325" name="Text Box 5">
          <a:extLst>
            <a:ext uri="{FF2B5EF4-FFF2-40B4-BE49-F238E27FC236}">
              <a16:creationId xmlns:a16="http://schemas.microsoft.com/office/drawing/2014/main" id="{FDD5CCCD-57C8-4C34-8666-86300FBDEBF1}"/>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326" name="Text Box 5">
          <a:extLst>
            <a:ext uri="{FF2B5EF4-FFF2-40B4-BE49-F238E27FC236}">
              <a16:creationId xmlns:a16="http://schemas.microsoft.com/office/drawing/2014/main" id="{FDE3576D-5C7A-4B7C-B9F9-CE5D98243C38}"/>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327" name="Text Box 5">
          <a:extLst>
            <a:ext uri="{FF2B5EF4-FFF2-40B4-BE49-F238E27FC236}">
              <a16:creationId xmlns:a16="http://schemas.microsoft.com/office/drawing/2014/main" id="{7F3EE30A-91B3-4D31-A5D5-DEFD9001283F}"/>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328" name="Text Box 6">
          <a:extLst>
            <a:ext uri="{FF2B5EF4-FFF2-40B4-BE49-F238E27FC236}">
              <a16:creationId xmlns:a16="http://schemas.microsoft.com/office/drawing/2014/main" id="{A1BE7299-B1F7-4AA3-B722-E525BE9C10D6}"/>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329" name="Text Box 5">
          <a:extLst>
            <a:ext uri="{FF2B5EF4-FFF2-40B4-BE49-F238E27FC236}">
              <a16:creationId xmlns:a16="http://schemas.microsoft.com/office/drawing/2014/main" id="{AB054271-25A2-4F46-BEAF-0463E5977685}"/>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0" name="Text Box 60">
          <a:extLst>
            <a:ext uri="{FF2B5EF4-FFF2-40B4-BE49-F238E27FC236}">
              <a16:creationId xmlns:a16="http://schemas.microsoft.com/office/drawing/2014/main" id="{59502D6E-D073-4F39-8797-7F267C1FE00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1" name="Text Box 61">
          <a:extLst>
            <a:ext uri="{FF2B5EF4-FFF2-40B4-BE49-F238E27FC236}">
              <a16:creationId xmlns:a16="http://schemas.microsoft.com/office/drawing/2014/main" id="{5F01AE8B-CEBA-4FA4-95F1-63A57FE2861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2" name="Text Box 62">
          <a:extLst>
            <a:ext uri="{FF2B5EF4-FFF2-40B4-BE49-F238E27FC236}">
              <a16:creationId xmlns:a16="http://schemas.microsoft.com/office/drawing/2014/main" id="{8ED6E8D9-09A2-4EA5-AC29-6EF4B243F6FF}"/>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3" name="Text Box 63">
          <a:extLst>
            <a:ext uri="{FF2B5EF4-FFF2-40B4-BE49-F238E27FC236}">
              <a16:creationId xmlns:a16="http://schemas.microsoft.com/office/drawing/2014/main" id="{FADE006C-7D15-4C1A-876D-0D7F6F824E0F}"/>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334" name="Text Box 5">
          <a:extLst>
            <a:ext uri="{FF2B5EF4-FFF2-40B4-BE49-F238E27FC236}">
              <a16:creationId xmlns:a16="http://schemas.microsoft.com/office/drawing/2014/main" id="{559FE955-9FB6-46BE-9DDE-AA2B2C1F6671}"/>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5" name="Text Box 60">
          <a:extLst>
            <a:ext uri="{FF2B5EF4-FFF2-40B4-BE49-F238E27FC236}">
              <a16:creationId xmlns:a16="http://schemas.microsoft.com/office/drawing/2014/main" id="{6028AFF2-0EA0-4771-8D33-EBB686F41B5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6" name="Text Box 61">
          <a:extLst>
            <a:ext uri="{FF2B5EF4-FFF2-40B4-BE49-F238E27FC236}">
              <a16:creationId xmlns:a16="http://schemas.microsoft.com/office/drawing/2014/main" id="{13A9EE4F-B7B9-4D5C-8611-33BFB830BF9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7" name="Text Box 62">
          <a:extLst>
            <a:ext uri="{FF2B5EF4-FFF2-40B4-BE49-F238E27FC236}">
              <a16:creationId xmlns:a16="http://schemas.microsoft.com/office/drawing/2014/main" id="{2FF0AB2D-8EA0-4C56-91A0-819ABCDDBDC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38" name="Text Box 63">
          <a:extLst>
            <a:ext uri="{FF2B5EF4-FFF2-40B4-BE49-F238E27FC236}">
              <a16:creationId xmlns:a16="http://schemas.microsoft.com/office/drawing/2014/main" id="{11F393B2-696B-48D3-9CBB-2F2E56C4800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339" name="Text Box 5">
          <a:extLst>
            <a:ext uri="{FF2B5EF4-FFF2-40B4-BE49-F238E27FC236}">
              <a16:creationId xmlns:a16="http://schemas.microsoft.com/office/drawing/2014/main" id="{F8387B99-CC8B-4E54-A098-C6483EAE2375}"/>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40" name="Text Box 60">
          <a:extLst>
            <a:ext uri="{FF2B5EF4-FFF2-40B4-BE49-F238E27FC236}">
              <a16:creationId xmlns:a16="http://schemas.microsoft.com/office/drawing/2014/main" id="{55B66ACB-06DC-46E3-BF3F-CCEB59095EFC}"/>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41" name="Text Box 61">
          <a:extLst>
            <a:ext uri="{FF2B5EF4-FFF2-40B4-BE49-F238E27FC236}">
              <a16:creationId xmlns:a16="http://schemas.microsoft.com/office/drawing/2014/main" id="{DF8F3B58-E509-4175-8032-6DE52DDF539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42" name="Text Box 62">
          <a:extLst>
            <a:ext uri="{FF2B5EF4-FFF2-40B4-BE49-F238E27FC236}">
              <a16:creationId xmlns:a16="http://schemas.microsoft.com/office/drawing/2014/main" id="{30D1DEDF-9372-4DB4-8F8B-1329A914782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43" name="Text Box 63">
          <a:extLst>
            <a:ext uri="{FF2B5EF4-FFF2-40B4-BE49-F238E27FC236}">
              <a16:creationId xmlns:a16="http://schemas.microsoft.com/office/drawing/2014/main" id="{0347C454-0AF0-4803-B44F-F94E165C678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344" name="Text Box 5">
          <a:extLst>
            <a:ext uri="{FF2B5EF4-FFF2-40B4-BE49-F238E27FC236}">
              <a16:creationId xmlns:a16="http://schemas.microsoft.com/office/drawing/2014/main" id="{C1D7CD09-EF62-41B5-90A1-1BB4813F139B}"/>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345" name="Text Box 5">
          <a:extLst>
            <a:ext uri="{FF2B5EF4-FFF2-40B4-BE49-F238E27FC236}">
              <a16:creationId xmlns:a16="http://schemas.microsoft.com/office/drawing/2014/main" id="{16D0487E-BFF5-421B-A31E-781D6CCF4C68}"/>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346" name="Text Box 5">
          <a:extLst>
            <a:ext uri="{FF2B5EF4-FFF2-40B4-BE49-F238E27FC236}">
              <a16:creationId xmlns:a16="http://schemas.microsoft.com/office/drawing/2014/main" id="{B11D8E48-2244-4066-B307-49A2840D12E2}"/>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347" name="Text Box 5">
          <a:extLst>
            <a:ext uri="{FF2B5EF4-FFF2-40B4-BE49-F238E27FC236}">
              <a16:creationId xmlns:a16="http://schemas.microsoft.com/office/drawing/2014/main" id="{78E9F1FA-5025-41DC-A505-5E8CF0FF69B3}"/>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348" name="Text Box 6">
          <a:extLst>
            <a:ext uri="{FF2B5EF4-FFF2-40B4-BE49-F238E27FC236}">
              <a16:creationId xmlns:a16="http://schemas.microsoft.com/office/drawing/2014/main" id="{34E063C7-FEDD-4168-8F9D-3820D8BCC587}"/>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349" name="Text Box 5">
          <a:extLst>
            <a:ext uri="{FF2B5EF4-FFF2-40B4-BE49-F238E27FC236}">
              <a16:creationId xmlns:a16="http://schemas.microsoft.com/office/drawing/2014/main" id="{24093374-7D00-4C41-B57F-319A35F5FA76}"/>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0" name="Text Box 60">
          <a:extLst>
            <a:ext uri="{FF2B5EF4-FFF2-40B4-BE49-F238E27FC236}">
              <a16:creationId xmlns:a16="http://schemas.microsoft.com/office/drawing/2014/main" id="{8040A710-62F2-4DC4-8FE2-5E24B588D63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1" name="Text Box 61">
          <a:extLst>
            <a:ext uri="{FF2B5EF4-FFF2-40B4-BE49-F238E27FC236}">
              <a16:creationId xmlns:a16="http://schemas.microsoft.com/office/drawing/2014/main" id="{F49F94C0-1F2F-4B0F-8E3A-12721BF81D2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2" name="Text Box 62">
          <a:extLst>
            <a:ext uri="{FF2B5EF4-FFF2-40B4-BE49-F238E27FC236}">
              <a16:creationId xmlns:a16="http://schemas.microsoft.com/office/drawing/2014/main" id="{453F30D6-9B1A-4012-8F1A-D3E08BC3F5F1}"/>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3" name="Text Box 63">
          <a:extLst>
            <a:ext uri="{FF2B5EF4-FFF2-40B4-BE49-F238E27FC236}">
              <a16:creationId xmlns:a16="http://schemas.microsoft.com/office/drawing/2014/main" id="{4B5E3974-4A2A-4844-8732-979117BE87B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354" name="Text Box 5">
          <a:extLst>
            <a:ext uri="{FF2B5EF4-FFF2-40B4-BE49-F238E27FC236}">
              <a16:creationId xmlns:a16="http://schemas.microsoft.com/office/drawing/2014/main" id="{04F53CB9-A05B-44C2-996B-47A29E08FCF6}"/>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5" name="Text Box 60">
          <a:extLst>
            <a:ext uri="{FF2B5EF4-FFF2-40B4-BE49-F238E27FC236}">
              <a16:creationId xmlns:a16="http://schemas.microsoft.com/office/drawing/2014/main" id="{2BC21D01-60F9-4332-A403-D74314D2A06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6" name="Text Box 61">
          <a:extLst>
            <a:ext uri="{FF2B5EF4-FFF2-40B4-BE49-F238E27FC236}">
              <a16:creationId xmlns:a16="http://schemas.microsoft.com/office/drawing/2014/main" id="{8019E49A-B700-4F20-9A95-B930C3772822}"/>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7" name="Text Box 62">
          <a:extLst>
            <a:ext uri="{FF2B5EF4-FFF2-40B4-BE49-F238E27FC236}">
              <a16:creationId xmlns:a16="http://schemas.microsoft.com/office/drawing/2014/main" id="{B440B9AE-19BC-4286-9279-4C49B446E03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358" name="Text Box 63">
          <a:extLst>
            <a:ext uri="{FF2B5EF4-FFF2-40B4-BE49-F238E27FC236}">
              <a16:creationId xmlns:a16="http://schemas.microsoft.com/office/drawing/2014/main" id="{DBBB18B3-A1E9-40B0-A0A2-FA44D318B9B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359" name="Text Box 5">
          <a:extLst>
            <a:ext uri="{FF2B5EF4-FFF2-40B4-BE49-F238E27FC236}">
              <a16:creationId xmlns:a16="http://schemas.microsoft.com/office/drawing/2014/main" id="{E798497E-CCBA-4433-BF4C-EFA9F26F7A44}"/>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360" name="Text Box 5">
          <a:extLst>
            <a:ext uri="{FF2B5EF4-FFF2-40B4-BE49-F238E27FC236}">
              <a16:creationId xmlns:a16="http://schemas.microsoft.com/office/drawing/2014/main" id="{26A4F06F-A621-4BA4-B647-AE1E023FC2CF}"/>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361" name="Text Box 6">
          <a:extLst>
            <a:ext uri="{FF2B5EF4-FFF2-40B4-BE49-F238E27FC236}">
              <a16:creationId xmlns:a16="http://schemas.microsoft.com/office/drawing/2014/main" id="{2FD4F01D-5FED-462F-9DB8-750848C0BD9C}"/>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362" name="Text Box 5">
          <a:extLst>
            <a:ext uri="{FF2B5EF4-FFF2-40B4-BE49-F238E27FC236}">
              <a16:creationId xmlns:a16="http://schemas.microsoft.com/office/drawing/2014/main" id="{820F71FA-99C8-42EB-A607-460BB3D0B46B}"/>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20</xdr:row>
      <xdr:rowOff>161925</xdr:rowOff>
    </xdr:from>
    <xdr:to>
      <xdr:col>2</xdr:col>
      <xdr:colOff>371475</xdr:colOff>
      <xdr:row>20</xdr:row>
      <xdr:rowOff>381000</xdr:rowOff>
    </xdr:to>
    <xdr:sp macro="" textlink="">
      <xdr:nvSpPr>
        <xdr:cNvPr id="363" name="Text Box 6">
          <a:extLst>
            <a:ext uri="{FF2B5EF4-FFF2-40B4-BE49-F238E27FC236}">
              <a16:creationId xmlns:a16="http://schemas.microsoft.com/office/drawing/2014/main" id="{0D04F23B-2320-4B91-996A-821C2997C90D}"/>
            </a:ext>
          </a:extLst>
        </xdr:cNvPr>
        <xdr:cNvSpPr txBox="1">
          <a:spLocks noChangeArrowheads="1"/>
        </xdr:cNvSpPr>
      </xdr:nvSpPr>
      <xdr:spPr bwMode="auto">
        <a:xfrm>
          <a:off x="2171700" y="69342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364" name="Text Box 5">
          <a:extLst>
            <a:ext uri="{FF2B5EF4-FFF2-40B4-BE49-F238E27FC236}">
              <a16:creationId xmlns:a16="http://schemas.microsoft.com/office/drawing/2014/main" id="{AD39D851-61BC-4209-BDBE-A69626178826}"/>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365" name="Text Box 6">
          <a:extLst>
            <a:ext uri="{FF2B5EF4-FFF2-40B4-BE49-F238E27FC236}">
              <a16:creationId xmlns:a16="http://schemas.microsoft.com/office/drawing/2014/main" id="{2B20A427-FA6C-42D4-9974-8D6F30E8CA96}"/>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366" name="Text Box 5">
          <a:extLst>
            <a:ext uri="{FF2B5EF4-FFF2-40B4-BE49-F238E27FC236}">
              <a16:creationId xmlns:a16="http://schemas.microsoft.com/office/drawing/2014/main" id="{51171F51-A457-4635-82F8-55792EB3FED3}"/>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25</xdr:row>
      <xdr:rowOff>161925</xdr:rowOff>
    </xdr:from>
    <xdr:to>
      <xdr:col>2</xdr:col>
      <xdr:colOff>371475</xdr:colOff>
      <xdr:row>25</xdr:row>
      <xdr:rowOff>381000</xdr:rowOff>
    </xdr:to>
    <xdr:sp macro="" textlink="">
      <xdr:nvSpPr>
        <xdr:cNvPr id="367" name="Text Box 6">
          <a:extLst>
            <a:ext uri="{FF2B5EF4-FFF2-40B4-BE49-F238E27FC236}">
              <a16:creationId xmlns:a16="http://schemas.microsoft.com/office/drawing/2014/main" id="{5D67E2D7-3F76-4C34-A372-EA2F9D76CA54}"/>
            </a:ext>
          </a:extLst>
        </xdr:cNvPr>
        <xdr:cNvSpPr txBox="1">
          <a:spLocks noChangeArrowheads="1"/>
        </xdr:cNvSpPr>
      </xdr:nvSpPr>
      <xdr:spPr bwMode="auto">
        <a:xfrm>
          <a:off x="2171700" y="89820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368" name="Text Box 5">
          <a:extLst>
            <a:ext uri="{FF2B5EF4-FFF2-40B4-BE49-F238E27FC236}">
              <a16:creationId xmlns:a16="http://schemas.microsoft.com/office/drawing/2014/main" id="{6B4B766D-3D9A-44C9-B667-EDA24DD230CF}"/>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369" name="Text Box 6">
          <a:extLst>
            <a:ext uri="{FF2B5EF4-FFF2-40B4-BE49-F238E27FC236}">
              <a16:creationId xmlns:a16="http://schemas.microsoft.com/office/drawing/2014/main" id="{3257C968-B7AD-4E69-BF38-E4EA0126D4B3}"/>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370" name="Text Box 5">
          <a:extLst>
            <a:ext uri="{FF2B5EF4-FFF2-40B4-BE49-F238E27FC236}">
              <a16:creationId xmlns:a16="http://schemas.microsoft.com/office/drawing/2014/main" id="{C09E89B7-0932-47EE-BF0E-AF21F19D9456}"/>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18</xdr:row>
      <xdr:rowOff>161925</xdr:rowOff>
    </xdr:from>
    <xdr:to>
      <xdr:col>2</xdr:col>
      <xdr:colOff>371475</xdr:colOff>
      <xdr:row>18</xdr:row>
      <xdr:rowOff>381000</xdr:rowOff>
    </xdr:to>
    <xdr:sp macro="" textlink="">
      <xdr:nvSpPr>
        <xdr:cNvPr id="371" name="Text Box 6">
          <a:extLst>
            <a:ext uri="{FF2B5EF4-FFF2-40B4-BE49-F238E27FC236}">
              <a16:creationId xmlns:a16="http://schemas.microsoft.com/office/drawing/2014/main" id="{2435F8FA-63E1-43B6-8C99-335F44E3446E}"/>
            </a:ext>
          </a:extLst>
        </xdr:cNvPr>
        <xdr:cNvSpPr txBox="1">
          <a:spLocks noChangeArrowheads="1"/>
        </xdr:cNvSpPr>
      </xdr:nvSpPr>
      <xdr:spPr bwMode="auto">
        <a:xfrm>
          <a:off x="2171700" y="61150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372" name="Text Box 5">
          <a:extLst>
            <a:ext uri="{FF2B5EF4-FFF2-40B4-BE49-F238E27FC236}">
              <a16:creationId xmlns:a16="http://schemas.microsoft.com/office/drawing/2014/main" id="{06A92257-56D5-4F44-9CB0-4DECBA7DCE34}"/>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373" name="Text Box 6">
          <a:extLst>
            <a:ext uri="{FF2B5EF4-FFF2-40B4-BE49-F238E27FC236}">
              <a16:creationId xmlns:a16="http://schemas.microsoft.com/office/drawing/2014/main" id="{40034A65-9394-40BC-B40E-B8D67446F70D}"/>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374" name="Text Box 5">
          <a:extLst>
            <a:ext uri="{FF2B5EF4-FFF2-40B4-BE49-F238E27FC236}">
              <a16:creationId xmlns:a16="http://schemas.microsoft.com/office/drawing/2014/main" id="{724904EE-D16C-47B9-867F-EBC25B03B985}"/>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21</xdr:row>
      <xdr:rowOff>161925</xdr:rowOff>
    </xdr:from>
    <xdr:to>
      <xdr:col>2</xdr:col>
      <xdr:colOff>371475</xdr:colOff>
      <xdr:row>21</xdr:row>
      <xdr:rowOff>381000</xdr:rowOff>
    </xdr:to>
    <xdr:sp macro="" textlink="">
      <xdr:nvSpPr>
        <xdr:cNvPr id="375" name="Text Box 6">
          <a:extLst>
            <a:ext uri="{FF2B5EF4-FFF2-40B4-BE49-F238E27FC236}">
              <a16:creationId xmlns:a16="http://schemas.microsoft.com/office/drawing/2014/main" id="{FC58727E-E4A2-4842-A020-AC68E9B91EA8}"/>
            </a:ext>
          </a:extLst>
        </xdr:cNvPr>
        <xdr:cNvSpPr txBox="1">
          <a:spLocks noChangeArrowheads="1"/>
        </xdr:cNvSpPr>
      </xdr:nvSpPr>
      <xdr:spPr bwMode="auto">
        <a:xfrm>
          <a:off x="2171700" y="73437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376" name="Text Box 5">
          <a:extLst>
            <a:ext uri="{FF2B5EF4-FFF2-40B4-BE49-F238E27FC236}">
              <a16:creationId xmlns:a16="http://schemas.microsoft.com/office/drawing/2014/main" id="{265A6E2F-E356-4286-9FCC-51A71FFFE0D2}"/>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377" name="Text Box 6">
          <a:extLst>
            <a:ext uri="{FF2B5EF4-FFF2-40B4-BE49-F238E27FC236}">
              <a16:creationId xmlns:a16="http://schemas.microsoft.com/office/drawing/2014/main" id="{1ECC9184-3658-477C-9FE1-B3076EB027E5}"/>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378" name="Text Box 5">
          <a:extLst>
            <a:ext uri="{FF2B5EF4-FFF2-40B4-BE49-F238E27FC236}">
              <a16:creationId xmlns:a16="http://schemas.microsoft.com/office/drawing/2014/main" id="{085A2CFE-0E27-4614-BEB4-AE95F7F6A994}"/>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22</xdr:row>
      <xdr:rowOff>161925</xdr:rowOff>
    </xdr:from>
    <xdr:to>
      <xdr:col>2</xdr:col>
      <xdr:colOff>371475</xdr:colOff>
      <xdr:row>22</xdr:row>
      <xdr:rowOff>381000</xdr:rowOff>
    </xdr:to>
    <xdr:sp macro="" textlink="">
      <xdr:nvSpPr>
        <xdr:cNvPr id="379" name="Text Box 6">
          <a:extLst>
            <a:ext uri="{FF2B5EF4-FFF2-40B4-BE49-F238E27FC236}">
              <a16:creationId xmlns:a16="http://schemas.microsoft.com/office/drawing/2014/main" id="{605810D5-5700-435D-80BB-5C506CCC798D}"/>
            </a:ext>
          </a:extLst>
        </xdr:cNvPr>
        <xdr:cNvSpPr txBox="1">
          <a:spLocks noChangeArrowheads="1"/>
        </xdr:cNvSpPr>
      </xdr:nvSpPr>
      <xdr:spPr bwMode="auto">
        <a:xfrm>
          <a:off x="2171700" y="7753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380" name="Text Box 5">
          <a:extLst>
            <a:ext uri="{FF2B5EF4-FFF2-40B4-BE49-F238E27FC236}">
              <a16:creationId xmlns:a16="http://schemas.microsoft.com/office/drawing/2014/main" id="{7D4B375B-B1D3-4E6E-A2D0-E60D2F86F09A}"/>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381" name="Text Box 6">
          <a:extLst>
            <a:ext uri="{FF2B5EF4-FFF2-40B4-BE49-F238E27FC236}">
              <a16:creationId xmlns:a16="http://schemas.microsoft.com/office/drawing/2014/main" id="{4105F43B-0A64-4F68-AA67-3CD1A3DF0E92}"/>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382" name="Text Box 5">
          <a:extLst>
            <a:ext uri="{FF2B5EF4-FFF2-40B4-BE49-F238E27FC236}">
              <a16:creationId xmlns:a16="http://schemas.microsoft.com/office/drawing/2014/main" id="{CC4465A0-E8F9-466E-8843-227365907266}"/>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23</xdr:row>
      <xdr:rowOff>161925</xdr:rowOff>
    </xdr:from>
    <xdr:to>
      <xdr:col>2</xdr:col>
      <xdr:colOff>371475</xdr:colOff>
      <xdr:row>23</xdr:row>
      <xdr:rowOff>381000</xdr:rowOff>
    </xdr:to>
    <xdr:sp macro="" textlink="">
      <xdr:nvSpPr>
        <xdr:cNvPr id="383" name="Text Box 6">
          <a:extLst>
            <a:ext uri="{FF2B5EF4-FFF2-40B4-BE49-F238E27FC236}">
              <a16:creationId xmlns:a16="http://schemas.microsoft.com/office/drawing/2014/main" id="{D51980EB-9377-40B3-ACA8-9EE69848C872}"/>
            </a:ext>
          </a:extLst>
        </xdr:cNvPr>
        <xdr:cNvSpPr txBox="1">
          <a:spLocks noChangeArrowheads="1"/>
        </xdr:cNvSpPr>
      </xdr:nvSpPr>
      <xdr:spPr bwMode="auto">
        <a:xfrm>
          <a:off x="2171700" y="8162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29</xdr:row>
      <xdr:rowOff>161925</xdr:rowOff>
    </xdr:from>
    <xdr:to>
      <xdr:col>2</xdr:col>
      <xdr:colOff>371475</xdr:colOff>
      <xdr:row>29</xdr:row>
      <xdr:rowOff>381000</xdr:rowOff>
    </xdr:to>
    <xdr:sp macro="" textlink="">
      <xdr:nvSpPr>
        <xdr:cNvPr id="384" name="Text Box 5">
          <a:extLst>
            <a:ext uri="{FF2B5EF4-FFF2-40B4-BE49-F238E27FC236}">
              <a16:creationId xmlns:a16="http://schemas.microsoft.com/office/drawing/2014/main" id="{541A1585-81AC-4DA7-B32F-A102E90A98E1}"/>
            </a:ext>
          </a:extLst>
        </xdr:cNvPr>
        <xdr:cNvSpPr txBox="1">
          <a:spLocks noChangeArrowheads="1"/>
        </xdr:cNvSpPr>
      </xdr:nvSpPr>
      <xdr:spPr bwMode="auto">
        <a:xfrm>
          <a:off x="2171700" y="10620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29</xdr:row>
      <xdr:rowOff>161925</xdr:rowOff>
    </xdr:from>
    <xdr:to>
      <xdr:col>2</xdr:col>
      <xdr:colOff>371475</xdr:colOff>
      <xdr:row>29</xdr:row>
      <xdr:rowOff>381000</xdr:rowOff>
    </xdr:to>
    <xdr:sp macro="" textlink="">
      <xdr:nvSpPr>
        <xdr:cNvPr id="385" name="Text Box 6">
          <a:extLst>
            <a:ext uri="{FF2B5EF4-FFF2-40B4-BE49-F238E27FC236}">
              <a16:creationId xmlns:a16="http://schemas.microsoft.com/office/drawing/2014/main" id="{9E0772F8-5F85-47F3-B34D-6F7C07E9B865}"/>
            </a:ext>
          </a:extLst>
        </xdr:cNvPr>
        <xdr:cNvSpPr txBox="1">
          <a:spLocks noChangeArrowheads="1"/>
        </xdr:cNvSpPr>
      </xdr:nvSpPr>
      <xdr:spPr bwMode="auto">
        <a:xfrm>
          <a:off x="2171700" y="106203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86" name="Text Box 60">
          <a:extLst>
            <a:ext uri="{FF2B5EF4-FFF2-40B4-BE49-F238E27FC236}">
              <a16:creationId xmlns:a16="http://schemas.microsoft.com/office/drawing/2014/main" id="{FAD1981E-2606-430B-B81F-E41B85ED17DD}"/>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87" name="Text Box 61">
          <a:extLst>
            <a:ext uri="{FF2B5EF4-FFF2-40B4-BE49-F238E27FC236}">
              <a16:creationId xmlns:a16="http://schemas.microsoft.com/office/drawing/2014/main" id="{E8DE5730-8528-4319-9657-C64A4A314025}"/>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88" name="Text Box 62">
          <a:extLst>
            <a:ext uri="{FF2B5EF4-FFF2-40B4-BE49-F238E27FC236}">
              <a16:creationId xmlns:a16="http://schemas.microsoft.com/office/drawing/2014/main" id="{D1DB086C-5EC5-4C3B-BF35-7D25A7C2831E}"/>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28</xdr:row>
      <xdr:rowOff>161925</xdr:rowOff>
    </xdr:from>
    <xdr:to>
      <xdr:col>2</xdr:col>
      <xdr:colOff>76200</xdr:colOff>
      <xdr:row>28</xdr:row>
      <xdr:rowOff>381000</xdr:rowOff>
    </xdr:to>
    <xdr:sp macro="" textlink="">
      <xdr:nvSpPr>
        <xdr:cNvPr id="389" name="Text Box 63">
          <a:extLst>
            <a:ext uri="{FF2B5EF4-FFF2-40B4-BE49-F238E27FC236}">
              <a16:creationId xmlns:a16="http://schemas.microsoft.com/office/drawing/2014/main" id="{65CEE601-D8E6-4A3C-8440-9FA669D1D748}"/>
            </a:ext>
          </a:extLst>
        </xdr:cNvPr>
        <xdr:cNvSpPr txBox="1">
          <a:spLocks noChangeArrowheads="1"/>
        </xdr:cNvSpPr>
      </xdr:nvSpPr>
      <xdr:spPr bwMode="auto">
        <a:xfrm>
          <a:off x="1885950" y="10210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390" name="Text Box 5">
          <a:extLst>
            <a:ext uri="{FF2B5EF4-FFF2-40B4-BE49-F238E27FC236}">
              <a16:creationId xmlns:a16="http://schemas.microsoft.com/office/drawing/2014/main" id="{E2910415-0A80-4917-AC1C-A6A2E91C20FF}"/>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391" name="Text Box 5">
          <a:extLst>
            <a:ext uri="{FF2B5EF4-FFF2-40B4-BE49-F238E27FC236}">
              <a16:creationId xmlns:a16="http://schemas.microsoft.com/office/drawing/2014/main" id="{FF424988-CD06-40EA-B6A7-5B1CB845621C}"/>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392" name="Text Box 5">
          <a:extLst>
            <a:ext uri="{FF2B5EF4-FFF2-40B4-BE49-F238E27FC236}">
              <a16:creationId xmlns:a16="http://schemas.microsoft.com/office/drawing/2014/main" id="{ED496927-CA74-450A-B165-AFB00485F357}"/>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393" name="Text Box 6">
          <a:extLst>
            <a:ext uri="{FF2B5EF4-FFF2-40B4-BE49-F238E27FC236}">
              <a16:creationId xmlns:a16="http://schemas.microsoft.com/office/drawing/2014/main" id="{CB3763FF-1B14-4BC6-8EB0-7FF9A68AA650}"/>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394" name="Text Box 5">
          <a:extLst>
            <a:ext uri="{FF2B5EF4-FFF2-40B4-BE49-F238E27FC236}">
              <a16:creationId xmlns:a16="http://schemas.microsoft.com/office/drawing/2014/main" id="{A80412CA-7CD6-4265-8A16-F62CAD2E2B1E}"/>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95" name="Text Box 60">
          <a:extLst>
            <a:ext uri="{FF2B5EF4-FFF2-40B4-BE49-F238E27FC236}">
              <a16:creationId xmlns:a16="http://schemas.microsoft.com/office/drawing/2014/main" id="{8993B7DD-DBD9-4899-8AB1-19C66A003534}"/>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96" name="Text Box 61">
          <a:extLst>
            <a:ext uri="{FF2B5EF4-FFF2-40B4-BE49-F238E27FC236}">
              <a16:creationId xmlns:a16="http://schemas.microsoft.com/office/drawing/2014/main" id="{B873296F-6DDD-4934-B9C8-BDD352B0D62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97" name="Text Box 62">
          <a:extLst>
            <a:ext uri="{FF2B5EF4-FFF2-40B4-BE49-F238E27FC236}">
              <a16:creationId xmlns:a16="http://schemas.microsoft.com/office/drawing/2014/main" id="{4F73D4A7-DE81-462D-A9ED-97C2C6127FF3}"/>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398" name="Text Box 63">
          <a:extLst>
            <a:ext uri="{FF2B5EF4-FFF2-40B4-BE49-F238E27FC236}">
              <a16:creationId xmlns:a16="http://schemas.microsoft.com/office/drawing/2014/main" id="{51513115-6B34-4D16-9085-7C25B5AA59DF}"/>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399" name="Text Box 5">
          <a:extLst>
            <a:ext uri="{FF2B5EF4-FFF2-40B4-BE49-F238E27FC236}">
              <a16:creationId xmlns:a16="http://schemas.microsoft.com/office/drawing/2014/main" id="{D5D4AF6D-8625-410F-BF2C-8BE6E77A9FB8}"/>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0" name="Text Box 60">
          <a:extLst>
            <a:ext uri="{FF2B5EF4-FFF2-40B4-BE49-F238E27FC236}">
              <a16:creationId xmlns:a16="http://schemas.microsoft.com/office/drawing/2014/main" id="{615CAE74-F2CB-4DC0-ABE3-D50D49CC5B6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1" name="Text Box 61">
          <a:extLst>
            <a:ext uri="{FF2B5EF4-FFF2-40B4-BE49-F238E27FC236}">
              <a16:creationId xmlns:a16="http://schemas.microsoft.com/office/drawing/2014/main" id="{C475B530-CF92-4CE3-A0C0-AC28B4377090}"/>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2" name="Text Box 62">
          <a:extLst>
            <a:ext uri="{FF2B5EF4-FFF2-40B4-BE49-F238E27FC236}">
              <a16:creationId xmlns:a16="http://schemas.microsoft.com/office/drawing/2014/main" id="{627C2E48-F8DC-4469-8A3D-588C17684A08}"/>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3" name="Text Box 63">
          <a:extLst>
            <a:ext uri="{FF2B5EF4-FFF2-40B4-BE49-F238E27FC236}">
              <a16:creationId xmlns:a16="http://schemas.microsoft.com/office/drawing/2014/main" id="{845FF70D-0F23-4A80-95A0-189909AE6F6E}"/>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404" name="Text Box 5">
          <a:extLst>
            <a:ext uri="{FF2B5EF4-FFF2-40B4-BE49-F238E27FC236}">
              <a16:creationId xmlns:a16="http://schemas.microsoft.com/office/drawing/2014/main" id="{335CB804-79D9-41A9-B398-255114B687A5}"/>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5" name="Text Box 60">
          <a:extLst>
            <a:ext uri="{FF2B5EF4-FFF2-40B4-BE49-F238E27FC236}">
              <a16:creationId xmlns:a16="http://schemas.microsoft.com/office/drawing/2014/main" id="{6A93A2AB-8153-4670-9B83-D2BF6635E25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6" name="Text Box 61">
          <a:extLst>
            <a:ext uri="{FF2B5EF4-FFF2-40B4-BE49-F238E27FC236}">
              <a16:creationId xmlns:a16="http://schemas.microsoft.com/office/drawing/2014/main" id="{4E3EFFA2-9CF0-4963-AFDB-06C2E699651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7" name="Text Box 62">
          <a:extLst>
            <a:ext uri="{FF2B5EF4-FFF2-40B4-BE49-F238E27FC236}">
              <a16:creationId xmlns:a16="http://schemas.microsoft.com/office/drawing/2014/main" id="{C6ECFF9B-7F04-495B-9F5D-DE9E6688D1B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08" name="Text Box 63">
          <a:extLst>
            <a:ext uri="{FF2B5EF4-FFF2-40B4-BE49-F238E27FC236}">
              <a16:creationId xmlns:a16="http://schemas.microsoft.com/office/drawing/2014/main" id="{8235B105-DFC8-42F2-AEEB-A715B02D9BA3}"/>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409" name="Text Box 5">
          <a:extLst>
            <a:ext uri="{FF2B5EF4-FFF2-40B4-BE49-F238E27FC236}">
              <a16:creationId xmlns:a16="http://schemas.microsoft.com/office/drawing/2014/main" id="{253A9E96-2BEE-425D-8F20-5A9EAB5199AA}"/>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410" name="Text Box 5">
          <a:extLst>
            <a:ext uri="{FF2B5EF4-FFF2-40B4-BE49-F238E27FC236}">
              <a16:creationId xmlns:a16="http://schemas.microsoft.com/office/drawing/2014/main" id="{CB296250-0EF7-48B3-81EF-EDF9B0B67566}"/>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30</xdr:row>
      <xdr:rowOff>209550</xdr:rowOff>
    </xdr:from>
    <xdr:to>
      <xdr:col>2</xdr:col>
      <xdr:colOff>1066800</xdr:colOff>
      <xdr:row>31</xdr:row>
      <xdr:rowOff>28575</xdr:rowOff>
    </xdr:to>
    <xdr:sp macro="" textlink="">
      <xdr:nvSpPr>
        <xdr:cNvPr id="411" name="Text Box 5">
          <a:extLst>
            <a:ext uri="{FF2B5EF4-FFF2-40B4-BE49-F238E27FC236}">
              <a16:creationId xmlns:a16="http://schemas.microsoft.com/office/drawing/2014/main" id="{3EAD3C57-1831-47CD-8341-BF4A4A436AC5}"/>
            </a:ext>
          </a:extLst>
        </xdr:cNvPr>
        <xdr:cNvSpPr txBox="1">
          <a:spLocks noChangeArrowheads="1"/>
        </xdr:cNvSpPr>
      </xdr:nvSpPr>
      <xdr:spPr bwMode="auto">
        <a:xfrm>
          <a:off x="2867025" y="11077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412" name="Text Box 5">
          <a:extLst>
            <a:ext uri="{FF2B5EF4-FFF2-40B4-BE49-F238E27FC236}">
              <a16:creationId xmlns:a16="http://schemas.microsoft.com/office/drawing/2014/main" id="{8FFC5E2A-D328-44A5-8AF5-E3496D9003BC}"/>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29</xdr:row>
      <xdr:rowOff>152400</xdr:rowOff>
    </xdr:from>
    <xdr:to>
      <xdr:col>2</xdr:col>
      <xdr:colOff>647700</xdr:colOff>
      <xdr:row>29</xdr:row>
      <xdr:rowOff>371475</xdr:rowOff>
    </xdr:to>
    <xdr:sp macro="" textlink="">
      <xdr:nvSpPr>
        <xdr:cNvPr id="413" name="Text Box 6">
          <a:extLst>
            <a:ext uri="{FF2B5EF4-FFF2-40B4-BE49-F238E27FC236}">
              <a16:creationId xmlns:a16="http://schemas.microsoft.com/office/drawing/2014/main" id="{4259FAF7-B11D-476B-BA16-72276BFB7580}"/>
            </a:ext>
          </a:extLst>
        </xdr:cNvPr>
        <xdr:cNvSpPr txBox="1">
          <a:spLocks noChangeArrowheads="1"/>
        </xdr:cNvSpPr>
      </xdr:nvSpPr>
      <xdr:spPr bwMode="auto">
        <a:xfrm>
          <a:off x="2447925" y="10610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29</xdr:row>
      <xdr:rowOff>180975</xdr:rowOff>
    </xdr:from>
    <xdr:to>
      <xdr:col>2</xdr:col>
      <xdr:colOff>695325</xdr:colOff>
      <xdr:row>30</xdr:row>
      <xdr:rowOff>0</xdr:rowOff>
    </xdr:to>
    <xdr:sp macro="" textlink="">
      <xdr:nvSpPr>
        <xdr:cNvPr id="414" name="Text Box 5">
          <a:extLst>
            <a:ext uri="{FF2B5EF4-FFF2-40B4-BE49-F238E27FC236}">
              <a16:creationId xmlns:a16="http://schemas.microsoft.com/office/drawing/2014/main" id="{165AF669-54C6-4DB6-B074-29E834C2B3E6}"/>
            </a:ext>
          </a:extLst>
        </xdr:cNvPr>
        <xdr:cNvSpPr txBox="1">
          <a:spLocks noChangeArrowheads="1"/>
        </xdr:cNvSpPr>
      </xdr:nvSpPr>
      <xdr:spPr bwMode="auto">
        <a:xfrm>
          <a:off x="2495550" y="106394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15" name="Text Box 60">
          <a:extLst>
            <a:ext uri="{FF2B5EF4-FFF2-40B4-BE49-F238E27FC236}">
              <a16:creationId xmlns:a16="http://schemas.microsoft.com/office/drawing/2014/main" id="{717D27F2-61A5-43A8-A1CF-3D83505F12F0}"/>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16" name="Text Box 61">
          <a:extLst>
            <a:ext uri="{FF2B5EF4-FFF2-40B4-BE49-F238E27FC236}">
              <a16:creationId xmlns:a16="http://schemas.microsoft.com/office/drawing/2014/main" id="{14C0BFDE-5F00-4552-A460-8434FD8DC52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17" name="Text Box 62">
          <a:extLst>
            <a:ext uri="{FF2B5EF4-FFF2-40B4-BE49-F238E27FC236}">
              <a16:creationId xmlns:a16="http://schemas.microsoft.com/office/drawing/2014/main" id="{ECB4E1F3-9C05-4301-8FC6-92ADAA0744F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18" name="Text Box 63">
          <a:extLst>
            <a:ext uri="{FF2B5EF4-FFF2-40B4-BE49-F238E27FC236}">
              <a16:creationId xmlns:a16="http://schemas.microsoft.com/office/drawing/2014/main" id="{33C95CD7-C676-4603-9016-FC5938835B8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419" name="Text Box 5">
          <a:extLst>
            <a:ext uri="{FF2B5EF4-FFF2-40B4-BE49-F238E27FC236}">
              <a16:creationId xmlns:a16="http://schemas.microsoft.com/office/drawing/2014/main" id="{0C14A840-1A1E-4585-81D8-6B6A555A8CBE}"/>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0" name="Text Box 60">
          <a:extLst>
            <a:ext uri="{FF2B5EF4-FFF2-40B4-BE49-F238E27FC236}">
              <a16:creationId xmlns:a16="http://schemas.microsoft.com/office/drawing/2014/main" id="{D66EEC27-30F2-4A36-97EE-48E37F57210D}"/>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1" name="Text Box 61">
          <a:extLst>
            <a:ext uri="{FF2B5EF4-FFF2-40B4-BE49-F238E27FC236}">
              <a16:creationId xmlns:a16="http://schemas.microsoft.com/office/drawing/2014/main" id="{0C1E4637-8AA3-4B44-A3A9-51137EF6B78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2" name="Text Box 62">
          <a:extLst>
            <a:ext uri="{FF2B5EF4-FFF2-40B4-BE49-F238E27FC236}">
              <a16:creationId xmlns:a16="http://schemas.microsoft.com/office/drawing/2014/main" id="{34A36F79-DD3C-4305-AF39-F323E7DB733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3" name="Text Box 63">
          <a:extLst>
            <a:ext uri="{FF2B5EF4-FFF2-40B4-BE49-F238E27FC236}">
              <a16:creationId xmlns:a16="http://schemas.microsoft.com/office/drawing/2014/main" id="{BC30495F-153D-4000-9338-978D42D6C5A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424" name="Text Box 5">
          <a:extLst>
            <a:ext uri="{FF2B5EF4-FFF2-40B4-BE49-F238E27FC236}">
              <a16:creationId xmlns:a16="http://schemas.microsoft.com/office/drawing/2014/main" id="{EEA74F32-E07A-4596-831C-136CCC5DF447}"/>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5" name="Text Box 60">
          <a:extLst>
            <a:ext uri="{FF2B5EF4-FFF2-40B4-BE49-F238E27FC236}">
              <a16:creationId xmlns:a16="http://schemas.microsoft.com/office/drawing/2014/main" id="{39A73E29-6F06-4EC9-9D6D-A6129A8AFB97}"/>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6" name="Text Box 61">
          <a:extLst>
            <a:ext uri="{FF2B5EF4-FFF2-40B4-BE49-F238E27FC236}">
              <a16:creationId xmlns:a16="http://schemas.microsoft.com/office/drawing/2014/main" id="{CE051BC7-1BD9-4A34-AC21-D3364DEAD65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7" name="Text Box 62">
          <a:extLst>
            <a:ext uri="{FF2B5EF4-FFF2-40B4-BE49-F238E27FC236}">
              <a16:creationId xmlns:a16="http://schemas.microsoft.com/office/drawing/2014/main" id="{AA71A0B5-1FA1-479C-A31A-FFF0E290158F}"/>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28" name="Text Box 63">
          <a:extLst>
            <a:ext uri="{FF2B5EF4-FFF2-40B4-BE49-F238E27FC236}">
              <a16:creationId xmlns:a16="http://schemas.microsoft.com/office/drawing/2014/main" id="{AD96AB2E-4F82-4BD2-87FD-44882FA9ED12}"/>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29</xdr:row>
      <xdr:rowOff>114300</xdr:rowOff>
    </xdr:from>
    <xdr:to>
      <xdr:col>2</xdr:col>
      <xdr:colOff>733425</xdr:colOff>
      <xdr:row>29</xdr:row>
      <xdr:rowOff>333375</xdr:rowOff>
    </xdr:to>
    <xdr:sp macro="" textlink="">
      <xdr:nvSpPr>
        <xdr:cNvPr id="429" name="Text Box 5">
          <a:extLst>
            <a:ext uri="{FF2B5EF4-FFF2-40B4-BE49-F238E27FC236}">
              <a16:creationId xmlns:a16="http://schemas.microsoft.com/office/drawing/2014/main" id="{C50BF103-E6C0-42B8-8CB3-E0985BBD633C}"/>
            </a:ext>
          </a:extLst>
        </xdr:cNvPr>
        <xdr:cNvSpPr txBox="1">
          <a:spLocks noChangeArrowheads="1"/>
        </xdr:cNvSpPr>
      </xdr:nvSpPr>
      <xdr:spPr bwMode="auto">
        <a:xfrm>
          <a:off x="2543175" y="1057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30" name="Text Box 60">
          <a:extLst>
            <a:ext uri="{FF2B5EF4-FFF2-40B4-BE49-F238E27FC236}">
              <a16:creationId xmlns:a16="http://schemas.microsoft.com/office/drawing/2014/main" id="{0ADC2133-001F-43D4-8416-63E2A2B0261B}"/>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31" name="Text Box 61">
          <a:extLst>
            <a:ext uri="{FF2B5EF4-FFF2-40B4-BE49-F238E27FC236}">
              <a16:creationId xmlns:a16="http://schemas.microsoft.com/office/drawing/2014/main" id="{264EB90B-898C-480B-B819-96F33D0E8276}"/>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32" name="Text Box 62">
          <a:extLst>
            <a:ext uri="{FF2B5EF4-FFF2-40B4-BE49-F238E27FC236}">
              <a16:creationId xmlns:a16="http://schemas.microsoft.com/office/drawing/2014/main" id="{0FA62F56-9961-4283-862A-AC7FA1D9EDE1}"/>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29</xdr:row>
      <xdr:rowOff>161925</xdr:rowOff>
    </xdr:from>
    <xdr:to>
      <xdr:col>2</xdr:col>
      <xdr:colOff>76200</xdr:colOff>
      <xdr:row>29</xdr:row>
      <xdr:rowOff>381000</xdr:rowOff>
    </xdr:to>
    <xdr:sp macro="" textlink="">
      <xdr:nvSpPr>
        <xdr:cNvPr id="433" name="Text Box 63">
          <a:extLst>
            <a:ext uri="{FF2B5EF4-FFF2-40B4-BE49-F238E27FC236}">
              <a16:creationId xmlns:a16="http://schemas.microsoft.com/office/drawing/2014/main" id="{D82533B4-E82F-4318-A9C7-03C0AF456925}"/>
            </a:ext>
          </a:extLst>
        </xdr:cNvPr>
        <xdr:cNvSpPr txBox="1">
          <a:spLocks noChangeArrowheads="1"/>
        </xdr:cNvSpPr>
      </xdr:nvSpPr>
      <xdr:spPr bwMode="auto">
        <a:xfrm>
          <a:off x="1885950" y="10620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434" name="Text Box 5">
          <a:extLst>
            <a:ext uri="{FF2B5EF4-FFF2-40B4-BE49-F238E27FC236}">
              <a16:creationId xmlns:a16="http://schemas.microsoft.com/office/drawing/2014/main" id="{E75EB0D7-6AD8-42FF-80C5-F6AFF146D356}"/>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435" name="Text Box 5">
          <a:extLst>
            <a:ext uri="{FF2B5EF4-FFF2-40B4-BE49-F238E27FC236}">
              <a16:creationId xmlns:a16="http://schemas.microsoft.com/office/drawing/2014/main" id="{3DC8D7DF-C60F-4D14-9662-4ABD42A87754}"/>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436" name="Text Box 5">
          <a:extLst>
            <a:ext uri="{FF2B5EF4-FFF2-40B4-BE49-F238E27FC236}">
              <a16:creationId xmlns:a16="http://schemas.microsoft.com/office/drawing/2014/main" id="{99C0668E-26DC-45AD-B12B-E8E9226C3651}"/>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437" name="Text Box 6">
          <a:extLst>
            <a:ext uri="{FF2B5EF4-FFF2-40B4-BE49-F238E27FC236}">
              <a16:creationId xmlns:a16="http://schemas.microsoft.com/office/drawing/2014/main" id="{503AF9E5-42F0-4D3F-B9C6-11C78ED1D84F}"/>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438" name="Text Box 5">
          <a:extLst>
            <a:ext uri="{FF2B5EF4-FFF2-40B4-BE49-F238E27FC236}">
              <a16:creationId xmlns:a16="http://schemas.microsoft.com/office/drawing/2014/main" id="{98E3B374-32CD-43C3-95DF-85E96299F5ED}"/>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39" name="Text Box 60">
          <a:extLst>
            <a:ext uri="{FF2B5EF4-FFF2-40B4-BE49-F238E27FC236}">
              <a16:creationId xmlns:a16="http://schemas.microsoft.com/office/drawing/2014/main" id="{A1161407-8B7E-4116-BBEE-5B8940D39F2D}"/>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0" name="Text Box 61">
          <a:extLst>
            <a:ext uri="{FF2B5EF4-FFF2-40B4-BE49-F238E27FC236}">
              <a16:creationId xmlns:a16="http://schemas.microsoft.com/office/drawing/2014/main" id="{CF3878CA-0128-4F44-8FFC-B66FDB98433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1" name="Text Box 62">
          <a:extLst>
            <a:ext uri="{FF2B5EF4-FFF2-40B4-BE49-F238E27FC236}">
              <a16:creationId xmlns:a16="http://schemas.microsoft.com/office/drawing/2014/main" id="{EA469975-7D34-45E2-B034-631EF08F219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2" name="Text Box 63">
          <a:extLst>
            <a:ext uri="{FF2B5EF4-FFF2-40B4-BE49-F238E27FC236}">
              <a16:creationId xmlns:a16="http://schemas.microsoft.com/office/drawing/2014/main" id="{14F20E6E-08F1-4CBC-B3C7-DFA9B391A9D8}"/>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443" name="Text Box 5">
          <a:extLst>
            <a:ext uri="{FF2B5EF4-FFF2-40B4-BE49-F238E27FC236}">
              <a16:creationId xmlns:a16="http://schemas.microsoft.com/office/drawing/2014/main" id="{8870CC5A-EE80-4DEC-8F25-A5C6E3875FCD}"/>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4" name="Text Box 60">
          <a:extLst>
            <a:ext uri="{FF2B5EF4-FFF2-40B4-BE49-F238E27FC236}">
              <a16:creationId xmlns:a16="http://schemas.microsoft.com/office/drawing/2014/main" id="{D9AB43DB-5970-4000-9733-C0A527798690}"/>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5" name="Text Box 61">
          <a:extLst>
            <a:ext uri="{FF2B5EF4-FFF2-40B4-BE49-F238E27FC236}">
              <a16:creationId xmlns:a16="http://schemas.microsoft.com/office/drawing/2014/main" id="{791C2E95-745D-4CAA-A931-B6BD71177D8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6" name="Text Box 62">
          <a:extLst>
            <a:ext uri="{FF2B5EF4-FFF2-40B4-BE49-F238E27FC236}">
              <a16:creationId xmlns:a16="http://schemas.microsoft.com/office/drawing/2014/main" id="{52837D14-C142-49A5-B75F-CF848B18CE86}"/>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7" name="Text Box 63">
          <a:extLst>
            <a:ext uri="{FF2B5EF4-FFF2-40B4-BE49-F238E27FC236}">
              <a16:creationId xmlns:a16="http://schemas.microsoft.com/office/drawing/2014/main" id="{2CBF2AF0-C8DD-4377-A8E3-8EA7B3D406CB}"/>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448" name="Text Box 5">
          <a:extLst>
            <a:ext uri="{FF2B5EF4-FFF2-40B4-BE49-F238E27FC236}">
              <a16:creationId xmlns:a16="http://schemas.microsoft.com/office/drawing/2014/main" id="{2518A9A3-4EFD-4AED-99BA-2BFF37ADA398}"/>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49" name="Text Box 60">
          <a:extLst>
            <a:ext uri="{FF2B5EF4-FFF2-40B4-BE49-F238E27FC236}">
              <a16:creationId xmlns:a16="http://schemas.microsoft.com/office/drawing/2014/main" id="{186242DD-3ECE-4FD2-98A8-10EEABAD666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50" name="Text Box 61">
          <a:extLst>
            <a:ext uri="{FF2B5EF4-FFF2-40B4-BE49-F238E27FC236}">
              <a16:creationId xmlns:a16="http://schemas.microsoft.com/office/drawing/2014/main" id="{29AF6501-CF77-4D6C-A72F-349F6D40346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51" name="Text Box 62">
          <a:extLst>
            <a:ext uri="{FF2B5EF4-FFF2-40B4-BE49-F238E27FC236}">
              <a16:creationId xmlns:a16="http://schemas.microsoft.com/office/drawing/2014/main" id="{F2E72ACD-7D6D-483B-BE36-B49EC3399E8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52" name="Text Box 63">
          <a:extLst>
            <a:ext uri="{FF2B5EF4-FFF2-40B4-BE49-F238E27FC236}">
              <a16:creationId xmlns:a16="http://schemas.microsoft.com/office/drawing/2014/main" id="{152EC27B-2E70-4073-957D-FEC5CA99C0E3}"/>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453" name="Text Box 5">
          <a:extLst>
            <a:ext uri="{FF2B5EF4-FFF2-40B4-BE49-F238E27FC236}">
              <a16:creationId xmlns:a16="http://schemas.microsoft.com/office/drawing/2014/main" id="{94F0A823-D610-4214-BAEA-429C28A0D641}"/>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454" name="Text Box 5">
          <a:extLst>
            <a:ext uri="{FF2B5EF4-FFF2-40B4-BE49-F238E27FC236}">
              <a16:creationId xmlns:a16="http://schemas.microsoft.com/office/drawing/2014/main" id="{92878C08-7FAC-4F0D-B287-0C1A1CD337C8}"/>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981075</xdr:colOff>
      <xdr:row>31</xdr:row>
      <xdr:rowOff>209550</xdr:rowOff>
    </xdr:from>
    <xdr:to>
      <xdr:col>2</xdr:col>
      <xdr:colOff>1066800</xdr:colOff>
      <xdr:row>32</xdr:row>
      <xdr:rowOff>28575</xdr:rowOff>
    </xdr:to>
    <xdr:sp macro="" textlink="">
      <xdr:nvSpPr>
        <xdr:cNvPr id="455" name="Text Box 5">
          <a:extLst>
            <a:ext uri="{FF2B5EF4-FFF2-40B4-BE49-F238E27FC236}">
              <a16:creationId xmlns:a16="http://schemas.microsoft.com/office/drawing/2014/main" id="{AE1EC685-F01E-4B28-8739-CCE3E0AB4CA9}"/>
            </a:ext>
          </a:extLst>
        </xdr:cNvPr>
        <xdr:cNvSpPr txBox="1">
          <a:spLocks noChangeArrowheads="1"/>
        </xdr:cNvSpPr>
      </xdr:nvSpPr>
      <xdr:spPr bwMode="auto">
        <a:xfrm>
          <a:off x="2867025" y="114871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456" name="Text Box 5">
          <a:extLst>
            <a:ext uri="{FF2B5EF4-FFF2-40B4-BE49-F238E27FC236}">
              <a16:creationId xmlns:a16="http://schemas.microsoft.com/office/drawing/2014/main" id="{D4138366-A648-4ED9-91F8-79827F0298BD}"/>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561975</xdr:colOff>
      <xdr:row>31</xdr:row>
      <xdr:rowOff>152400</xdr:rowOff>
    </xdr:from>
    <xdr:to>
      <xdr:col>2</xdr:col>
      <xdr:colOff>647700</xdr:colOff>
      <xdr:row>31</xdr:row>
      <xdr:rowOff>371475</xdr:rowOff>
    </xdr:to>
    <xdr:sp macro="" textlink="">
      <xdr:nvSpPr>
        <xdr:cNvPr id="457" name="Text Box 6">
          <a:extLst>
            <a:ext uri="{FF2B5EF4-FFF2-40B4-BE49-F238E27FC236}">
              <a16:creationId xmlns:a16="http://schemas.microsoft.com/office/drawing/2014/main" id="{6A489334-01A4-41B1-BDFC-282852006FD5}"/>
            </a:ext>
          </a:extLst>
        </xdr:cNvPr>
        <xdr:cNvSpPr txBox="1">
          <a:spLocks noChangeArrowheads="1"/>
        </xdr:cNvSpPr>
      </xdr:nvSpPr>
      <xdr:spPr bwMode="auto">
        <a:xfrm>
          <a:off x="2447925" y="114300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609600</xdr:colOff>
      <xdr:row>31</xdr:row>
      <xdr:rowOff>180975</xdr:rowOff>
    </xdr:from>
    <xdr:to>
      <xdr:col>2</xdr:col>
      <xdr:colOff>695325</xdr:colOff>
      <xdr:row>32</xdr:row>
      <xdr:rowOff>0</xdr:rowOff>
    </xdr:to>
    <xdr:sp macro="" textlink="">
      <xdr:nvSpPr>
        <xdr:cNvPr id="458" name="Text Box 5">
          <a:extLst>
            <a:ext uri="{FF2B5EF4-FFF2-40B4-BE49-F238E27FC236}">
              <a16:creationId xmlns:a16="http://schemas.microsoft.com/office/drawing/2014/main" id="{B17CBCCF-1553-47CB-89C0-A41D29361687}"/>
            </a:ext>
          </a:extLst>
        </xdr:cNvPr>
        <xdr:cNvSpPr txBox="1">
          <a:spLocks noChangeArrowheads="1"/>
        </xdr:cNvSpPr>
      </xdr:nvSpPr>
      <xdr:spPr bwMode="auto">
        <a:xfrm>
          <a:off x="2495550" y="114585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59" name="Text Box 60">
          <a:extLst>
            <a:ext uri="{FF2B5EF4-FFF2-40B4-BE49-F238E27FC236}">
              <a16:creationId xmlns:a16="http://schemas.microsoft.com/office/drawing/2014/main" id="{D43635EA-0203-420A-9F2D-8D4B080C8DE0}"/>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0" name="Text Box 61">
          <a:extLst>
            <a:ext uri="{FF2B5EF4-FFF2-40B4-BE49-F238E27FC236}">
              <a16:creationId xmlns:a16="http://schemas.microsoft.com/office/drawing/2014/main" id="{220FD8F9-8A97-42B2-850A-D654D3E1682A}"/>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1" name="Text Box 62">
          <a:extLst>
            <a:ext uri="{FF2B5EF4-FFF2-40B4-BE49-F238E27FC236}">
              <a16:creationId xmlns:a16="http://schemas.microsoft.com/office/drawing/2014/main" id="{84966469-2229-4558-9CFC-DA72E4D4966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2" name="Text Box 63">
          <a:extLst>
            <a:ext uri="{FF2B5EF4-FFF2-40B4-BE49-F238E27FC236}">
              <a16:creationId xmlns:a16="http://schemas.microsoft.com/office/drawing/2014/main" id="{9466E997-24F4-4453-8AD8-0E4841673C9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463" name="Text Box 5">
          <a:extLst>
            <a:ext uri="{FF2B5EF4-FFF2-40B4-BE49-F238E27FC236}">
              <a16:creationId xmlns:a16="http://schemas.microsoft.com/office/drawing/2014/main" id="{C5D23A7F-460B-45C7-BD24-9D989CC78DEC}"/>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4" name="Text Box 60">
          <a:extLst>
            <a:ext uri="{FF2B5EF4-FFF2-40B4-BE49-F238E27FC236}">
              <a16:creationId xmlns:a16="http://schemas.microsoft.com/office/drawing/2014/main" id="{5362F4D9-2E1C-4144-BBAA-E3491DFFDB7E}"/>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5" name="Text Box 61">
          <a:extLst>
            <a:ext uri="{FF2B5EF4-FFF2-40B4-BE49-F238E27FC236}">
              <a16:creationId xmlns:a16="http://schemas.microsoft.com/office/drawing/2014/main" id="{0C6E07CC-CD55-4873-BA4F-630CF1AB7AC0}"/>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6" name="Text Box 62">
          <a:extLst>
            <a:ext uri="{FF2B5EF4-FFF2-40B4-BE49-F238E27FC236}">
              <a16:creationId xmlns:a16="http://schemas.microsoft.com/office/drawing/2014/main" id="{8078E975-5E48-4BFA-8872-C1DC91848E7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7" name="Text Box 63">
          <a:extLst>
            <a:ext uri="{FF2B5EF4-FFF2-40B4-BE49-F238E27FC236}">
              <a16:creationId xmlns:a16="http://schemas.microsoft.com/office/drawing/2014/main" id="{82D74AF8-28F4-4DE2-B376-03BDE730BFE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114300</xdr:rowOff>
    </xdr:from>
    <xdr:to>
      <xdr:col>2</xdr:col>
      <xdr:colOff>733425</xdr:colOff>
      <xdr:row>31</xdr:row>
      <xdr:rowOff>333375</xdr:rowOff>
    </xdr:to>
    <xdr:sp macro="" textlink="">
      <xdr:nvSpPr>
        <xdr:cNvPr id="468" name="Text Box 5">
          <a:extLst>
            <a:ext uri="{FF2B5EF4-FFF2-40B4-BE49-F238E27FC236}">
              <a16:creationId xmlns:a16="http://schemas.microsoft.com/office/drawing/2014/main" id="{2C1740EC-A9A1-4A07-B35D-7323DCD1DEBC}"/>
            </a:ext>
          </a:extLst>
        </xdr:cNvPr>
        <xdr:cNvSpPr txBox="1">
          <a:spLocks noChangeArrowheads="1"/>
        </xdr:cNvSpPr>
      </xdr:nvSpPr>
      <xdr:spPr bwMode="auto">
        <a:xfrm>
          <a:off x="2543175" y="11391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69" name="Text Box 60">
          <a:extLst>
            <a:ext uri="{FF2B5EF4-FFF2-40B4-BE49-F238E27FC236}">
              <a16:creationId xmlns:a16="http://schemas.microsoft.com/office/drawing/2014/main" id="{BCF2F2BE-1209-4FF2-A3E6-08658A95B555}"/>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70" name="Text Box 61">
          <a:extLst>
            <a:ext uri="{FF2B5EF4-FFF2-40B4-BE49-F238E27FC236}">
              <a16:creationId xmlns:a16="http://schemas.microsoft.com/office/drawing/2014/main" id="{811D1F45-DA92-44A4-94DF-5F5061B8FF79}"/>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71" name="Text Box 62">
          <a:extLst>
            <a:ext uri="{FF2B5EF4-FFF2-40B4-BE49-F238E27FC236}">
              <a16:creationId xmlns:a16="http://schemas.microsoft.com/office/drawing/2014/main" id="{61A6C632-6317-4130-89D4-6C1B546609A4}"/>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31</xdr:row>
      <xdr:rowOff>161925</xdr:rowOff>
    </xdr:from>
    <xdr:to>
      <xdr:col>2</xdr:col>
      <xdr:colOff>76200</xdr:colOff>
      <xdr:row>31</xdr:row>
      <xdr:rowOff>381000</xdr:rowOff>
    </xdr:to>
    <xdr:sp macro="" textlink="">
      <xdr:nvSpPr>
        <xdr:cNvPr id="472" name="Text Box 63">
          <a:extLst>
            <a:ext uri="{FF2B5EF4-FFF2-40B4-BE49-F238E27FC236}">
              <a16:creationId xmlns:a16="http://schemas.microsoft.com/office/drawing/2014/main" id="{0E7D2A9A-6E2A-437C-B4AC-198354F733F6}"/>
            </a:ext>
          </a:extLst>
        </xdr:cNvPr>
        <xdr:cNvSpPr txBox="1">
          <a:spLocks noChangeArrowheads="1"/>
        </xdr:cNvSpPr>
      </xdr:nvSpPr>
      <xdr:spPr bwMode="auto">
        <a:xfrm>
          <a:off x="1885950" y="114395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657225</xdr:colOff>
      <xdr:row>31</xdr:row>
      <xdr:rowOff>314325</xdr:rowOff>
    </xdr:from>
    <xdr:to>
      <xdr:col>2</xdr:col>
      <xdr:colOff>733425</xdr:colOff>
      <xdr:row>32</xdr:row>
      <xdr:rowOff>123825</xdr:rowOff>
    </xdr:to>
    <xdr:sp macro="" textlink="">
      <xdr:nvSpPr>
        <xdr:cNvPr id="473" name="Text Box 5">
          <a:extLst>
            <a:ext uri="{FF2B5EF4-FFF2-40B4-BE49-F238E27FC236}">
              <a16:creationId xmlns:a16="http://schemas.microsoft.com/office/drawing/2014/main" id="{20D5A073-339F-4EE0-BBB7-5F28E7966961}"/>
            </a:ext>
          </a:extLst>
        </xdr:cNvPr>
        <xdr:cNvSpPr txBox="1">
          <a:spLocks noChangeArrowheads="1"/>
        </xdr:cNvSpPr>
      </xdr:nvSpPr>
      <xdr:spPr bwMode="auto">
        <a:xfrm>
          <a:off x="2543175" y="11591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474" name="Text Box 5">
          <a:extLst>
            <a:ext uri="{FF2B5EF4-FFF2-40B4-BE49-F238E27FC236}">
              <a16:creationId xmlns:a16="http://schemas.microsoft.com/office/drawing/2014/main" id="{29704B46-02B6-4387-AA94-993A1240136F}"/>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475" name="Text Box 6">
          <a:extLst>
            <a:ext uri="{FF2B5EF4-FFF2-40B4-BE49-F238E27FC236}">
              <a16:creationId xmlns:a16="http://schemas.microsoft.com/office/drawing/2014/main" id="{530F1EF6-5847-4405-B9DE-D7E144434B60}"/>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476" name="Text Box 5">
          <a:extLst>
            <a:ext uri="{FF2B5EF4-FFF2-40B4-BE49-F238E27FC236}">
              <a16:creationId xmlns:a16="http://schemas.microsoft.com/office/drawing/2014/main" id="{199F229A-8195-4321-9BD5-E2DC5EFA7B2B}"/>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19</xdr:row>
      <xdr:rowOff>161925</xdr:rowOff>
    </xdr:from>
    <xdr:to>
      <xdr:col>2</xdr:col>
      <xdr:colOff>371475</xdr:colOff>
      <xdr:row>19</xdr:row>
      <xdr:rowOff>381000</xdr:rowOff>
    </xdr:to>
    <xdr:sp macro="" textlink="">
      <xdr:nvSpPr>
        <xdr:cNvPr id="477" name="Text Box 6">
          <a:extLst>
            <a:ext uri="{FF2B5EF4-FFF2-40B4-BE49-F238E27FC236}">
              <a16:creationId xmlns:a16="http://schemas.microsoft.com/office/drawing/2014/main" id="{42F8AD47-D4F4-4E63-835A-DF85810F066E}"/>
            </a:ext>
          </a:extLst>
        </xdr:cNvPr>
        <xdr:cNvSpPr txBox="1">
          <a:spLocks noChangeArrowheads="1"/>
        </xdr:cNvSpPr>
      </xdr:nvSpPr>
      <xdr:spPr bwMode="auto">
        <a:xfrm>
          <a:off x="2171700" y="6524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478" name="Text Box 5">
          <a:extLst>
            <a:ext uri="{FF2B5EF4-FFF2-40B4-BE49-F238E27FC236}">
              <a16:creationId xmlns:a16="http://schemas.microsoft.com/office/drawing/2014/main" id="{61405BFA-61AA-494E-A271-68FF2F92E2E1}"/>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479" name="Text Box 6">
          <a:extLst>
            <a:ext uri="{FF2B5EF4-FFF2-40B4-BE49-F238E27FC236}">
              <a16:creationId xmlns:a16="http://schemas.microsoft.com/office/drawing/2014/main" id="{EBC488F1-FD6B-4E63-85A5-03946AC7FD16}"/>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480" name="Text Box 5">
          <a:extLst>
            <a:ext uri="{FF2B5EF4-FFF2-40B4-BE49-F238E27FC236}">
              <a16:creationId xmlns:a16="http://schemas.microsoft.com/office/drawing/2014/main" id="{247E10DC-5B2A-45BB-9059-8920CA2095F0}"/>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285750</xdr:colOff>
      <xdr:row>24</xdr:row>
      <xdr:rowOff>161925</xdr:rowOff>
    </xdr:from>
    <xdr:to>
      <xdr:col>2</xdr:col>
      <xdr:colOff>371475</xdr:colOff>
      <xdr:row>24</xdr:row>
      <xdr:rowOff>381000</xdr:rowOff>
    </xdr:to>
    <xdr:sp macro="" textlink="">
      <xdr:nvSpPr>
        <xdr:cNvPr id="481" name="Text Box 6">
          <a:extLst>
            <a:ext uri="{FF2B5EF4-FFF2-40B4-BE49-F238E27FC236}">
              <a16:creationId xmlns:a16="http://schemas.microsoft.com/office/drawing/2014/main" id="{5A238D70-2F86-40BB-B443-F8D37F3C3B43}"/>
            </a:ext>
          </a:extLst>
        </xdr:cNvPr>
        <xdr:cNvSpPr txBox="1">
          <a:spLocks noChangeArrowheads="1"/>
        </xdr:cNvSpPr>
      </xdr:nvSpPr>
      <xdr:spPr bwMode="auto">
        <a:xfrm>
          <a:off x="2171700" y="8572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5</xdr:row>
      <xdr:rowOff>0</xdr:rowOff>
    </xdr:to>
    <xdr:sp macro="" textlink="">
      <xdr:nvSpPr>
        <xdr:cNvPr id="2" name="Line 2">
          <a:extLst>
            <a:ext uri="{FF2B5EF4-FFF2-40B4-BE49-F238E27FC236}">
              <a16:creationId xmlns:a16="http://schemas.microsoft.com/office/drawing/2014/main" id="{E526BFA7-BC21-4021-AF84-CB256C70B1EB}"/>
            </a:ext>
          </a:extLst>
        </xdr:cNvPr>
        <xdr:cNvSpPr>
          <a:spLocks noChangeShapeType="1"/>
        </xdr:cNvSpPr>
      </xdr:nvSpPr>
      <xdr:spPr bwMode="auto">
        <a:xfrm>
          <a:off x="5095875" y="206692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3" name="Line 9">
          <a:extLst>
            <a:ext uri="{FF2B5EF4-FFF2-40B4-BE49-F238E27FC236}">
              <a16:creationId xmlns:a16="http://schemas.microsoft.com/office/drawing/2014/main" id="{08E69CF7-466B-44F4-9042-C5D076806796}"/>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4" name="Line 10">
          <a:extLst>
            <a:ext uri="{FF2B5EF4-FFF2-40B4-BE49-F238E27FC236}">
              <a16:creationId xmlns:a16="http://schemas.microsoft.com/office/drawing/2014/main" id="{619C99B2-B367-4E3F-BBC4-FC0F2574B026}"/>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5" name="Line 11">
          <a:extLst>
            <a:ext uri="{FF2B5EF4-FFF2-40B4-BE49-F238E27FC236}">
              <a16:creationId xmlns:a16="http://schemas.microsoft.com/office/drawing/2014/main" id="{4524698F-E442-41EA-A9D5-3C2B0EB97197}"/>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6" name="Line 13">
          <a:extLst>
            <a:ext uri="{FF2B5EF4-FFF2-40B4-BE49-F238E27FC236}">
              <a16:creationId xmlns:a16="http://schemas.microsoft.com/office/drawing/2014/main" id="{8F77BCBD-10AB-4102-81B4-B007CC76CB65}"/>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7" name="Line 14">
          <a:extLst>
            <a:ext uri="{FF2B5EF4-FFF2-40B4-BE49-F238E27FC236}">
              <a16:creationId xmlns:a16="http://schemas.microsoft.com/office/drawing/2014/main" id="{2E7B15C8-3040-431E-99CA-4B4C92643D2C}"/>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219075</xdr:rowOff>
    </xdr:from>
    <xdr:to>
      <xdr:col>4</xdr:col>
      <xdr:colOff>0</xdr:colOff>
      <xdr:row>5</xdr:row>
      <xdr:rowOff>9525</xdr:rowOff>
    </xdr:to>
    <xdr:sp macro="" textlink="">
      <xdr:nvSpPr>
        <xdr:cNvPr id="8" name="Line 15">
          <a:extLst>
            <a:ext uri="{FF2B5EF4-FFF2-40B4-BE49-F238E27FC236}">
              <a16:creationId xmlns:a16="http://schemas.microsoft.com/office/drawing/2014/main" id="{CA1C8950-2BEA-4201-8175-C4650023A8EE}"/>
            </a:ext>
          </a:extLst>
        </xdr:cNvPr>
        <xdr:cNvSpPr>
          <a:spLocks noChangeShapeType="1"/>
        </xdr:cNvSpPr>
      </xdr:nvSpPr>
      <xdr:spPr bwMode="auto">
        <a:xfrm flipV="1">
          <a:off x="4552950" y="22860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stbackup\111102\11&#25918;&#36865;\11N&#12467;&#12531;\&#20840;&#22269;&#22823;&#20250;&#12456;&#12531;&#12488;&#12522;&#1254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24179;&#25104;19&#24180;&#24230;&#31532;27&#22238;&#22823;&#20998;&#30476;&#23567;&#23398;&#29983;&#22823;&#20250;/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6085;&#30000;&#24066;&#12496;&#12489;&#12511;&#12531;&#12488;&#12531;&#21332;&#20250;/Desktop/26&#24180;&#24230;&#20061;&#24030;&#22823;&#20250;&#20104;&#36984;&#26485;&#31689;&#24066;&#22823;&#20250;/24&#24180;&#24230;&#31532;1&#22238;&#30476;&#23567;&#23398;&#29983;&#20840;&#20061;&#24030;&#22823;&#20250;&#32068;&#12415;&#21512;&#12379;&#12507;&#12540;&#12512;&#12506;&#12540;&#12472;&#29992;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0196;&#21644;3&#24180;&#24230;&#29256;&#65289;&#20061;&#24030;&#22823;&#20250;&#22823;&#20998;&#30476;&#36984;&#32771;&#20250;&#35201;&#32177;&#12539;&#30003;&#36796;&#26360;%20&#65288;&#26368;&#32066;&#292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32207;&#20250;&#36039;&#26009;&#28310;&#20633;/&#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①"/>
      <sheetName val="1 エントリー"/>
      <sheetName val="受付用参加校名簿"/>
      <sheetName val="研究発表参加校・タイトル・要旨"/>
      <sheetName val="係集計用・入力しないでください"/>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表紙"/>
      <sheetName val="大会要項 "/>
      <sheetName val="大会役員"/>
      <sheetName val="ﾀｲﾑテＴ1日目) "/>
      <sheetName val="会場・審判"/>
      <sheetName val="4年BSD"/>
      <sheetName val="5年BSD "/>
      <sheetName val="6年BSD"/>
      <sheetName val="4年GSD"/>
      <sheetName val="5年GSD"/>
      <sheetName val="６年GSD"/>
      <sheetName val="S申込用紙"/>
      <sheetName val="Ｄ申込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
      <sheetName val="S申込用紙 "/>
      <sheetName val="Ｄ申込用紙"/>
      <sheetName val="アドバイザー名簿"/>
      <sheetName val="配布注意事項"/>
      <sheetName val="健康状態確認シート"/>
      <sheetName val="入場許可名簿"/>
      <sheetName val="入場許可書"/>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46CF8-6D5F-4204-87C2-4FB0A62700D6}">
  <dimension ref="A1:AA59"/>
  <sheetViews>
    <sheetView tabSelected="1" view="pageBreakPreview" zoomScaleNormal="100" workbookViewId="0">
      <selection sqref="A1:O1"/>
    </sheetView>
  </sheetViews>
  <sheetFormatPr defaultRowHeight="24.95" customHeight="1"/>
  <cols>
    <col min="1" max="1" width="4.125" style="2" customWidth="1"/>
    <col min="2" max="2" width="20.625" style="2" customWidth="1"/>
    <col min="3" max="3" width="21.75" style="2" customWidth="1"/>
    <col min="4" max="4" width="6.125" style="2" customWidth="1"/>
    <col min="5" max="5" width="5.875" style="2" customWidth="1"/>
    <col min="6" max="6" width="3.625" style="2" customWidth="1"/>
    <col min="7" max="7" width="5.625" style="2" customWidth="1"/>
    <col min="8" max="8" width="4.125" style="2" customWidth="1"/>
    <col min="9" max="9" width="3.75" style="2" customWidth="1"/>
    <col min="10" max="10" width="5.75" style="2" customWidth="1"/>
    <col min="11" max="11" width="4.875" style="2" customWidth="1"/>
    <col min="12" max="12" width="3.625" style="2" customWidth="1"/>
    <col min="13" max="13" width="5.375" style="2" customWidth="1"/>
    <col min="14" max="14" width="4.5" style="2" customWidth="1"/>
    <col min="15" max="15" width="3.625" style="2" customWidth="1"/>
    <col min="16" max="256" width="9" style="2"/>
    <col min="257" max="257" width="4.125" style="2" customWidth="1"/>
    <col min="258" max="258" width="20.625" style="2" customWidth="1"/>
    <col min="259" max="259" width="21.75" style="2" customWidth="1"/>
    <col min="260" max="260" width="6.125" style="2" customWidth="1"/>
    <col min="261" max="261" width="5.875" style="2" customWidth="1"/>
    <col min="262" max="262" width="3.625" style="2" customWidth="1"/>
    <col min="263" max="263" width="5.625" style="2" customWidth="1"/>
    <col min="264" max="264" width="4.125" style="2" customWidth="1"/>
    <col min="265" max="265" width="3.75" style="2" customWidth="1"/>
    <col min="266" max="266" width="5.75" style="2" customWidth="1"/>
    <col min="267" max="267" width="4.875" style="2" customWidth="1"/>
    <col min="268" max="268" width="3.625" style="2" customWidth="1"/>
    <col min="269" max="269" width="5.375" style="2" customWidth="1"/>
    <col min="270" max="270" width="4.5" style="2" customWidth="1"/>
    <col min="271" max="271" width="3.625" style="2" customWidth="1"/>
    <col min="272" max="512" width="9" style="2"/>
    <col min="513" max="513" width="4.125" style="2" customWidth="1"/>
    <col min="514" max="514" width="20.625" style="2" customWidth="1"/>
    <col min="515" max="515" width="21.75" style="2" customWidth="1"/>
    <col min="516" max="516" width="6.125" style="2" customWidth="1"/>
    <col min="517" max="517" width="5.875" style="2" customWidth="1"/>
    <col min="518" max="518" width="3.625" style="2" customWidth="1"/>
    <col min="519" max="519" width="5.625" style="2" customWidth="1"/>
    <col min="520" max="520" width="4.125" style="2" customWidth="1"/>
    <col min="521" max="521" width="3.75" style="2" customWidth="1"/>
    <col min="522" max="522" width="5.75" style="2" customWidth="1"/>
    <col min="523" max="523" width="4.875" style="2" customWidth="1"/>
    <col min="524" max="524" width="3.625" style="2" customWidth="1"/>
    <col min="525" max="525" width="5.375" style="2" customWidth="1"/>
    <col min="526" max="526" width="4.5" style="2" customWidth="1"/>
    <col min="527" max="527" width="3.625" style="2" customWidth="1"/>
    <col min="528" max="768" width="9" style="2"/>
    <col min="769" max="769" width="4.125" style="2" customWidth="1"/>
    <col min="770" max="770" width="20.625" style="2" customWidth="1"/>
    <col min="771" max="771" width="21.75" style="2" customWidth="1"/>
    <col min="772" max="772" width="6.125" style="2" customWidth="1"/>
    <col min="773" max="773" width="5.875" style="2" customWidth="1"/>
    <col min="774" max="774" width="3.625" style="2" customWidth="1"/>
    <col min="775" max="775" width="5.625" style="2" customWidth="1"/>
    <col min="776" max="776" width="4.125" style="2" customWidth="1"/>
    <col min="777" max="777" width="3.75" style="2" customWidth="1"/>
    <col min="778" max="778" width="5.75" style="2" customWidth="1"/>
    <col min="779" max="779" width="4.875" style="2" customWidth="1"/>
    <col min="780" max="780" width="3.625" style="2" customWidth="1"/>
    <col min="781" max="781" width="5.375" style="2" customWidth="1"/>
    <col min="782" max="782" width="4.5" style="2" customWidth="1"/>
    <col min="783" max="783" width="3.625" style="2" customWidth="1"/>
    <col min="784" max="1024" width="9" style="2"/>
    <col min="1025" max="1025" width="4.125" style="2" customWidth="1"/>
    <col min="1026" max="1026" width="20.625" style="2" customWidth="1"/>
    <col min="1027" max="1027" width="21.75" style="2" customWidth="1"/>
    <col min="1028" max="1028" width="6.125" style="2" customWidth="1"/>
    <col min="1029" max="1029" width="5.875" style="2" customWidth="1"/>
    <col min="1030" max="1030" width="3.625" style="2" customWidth="1"/>
    <col min="1031" max="1031" width="5.625" style="2" customWidth="1"/>
    <col min="1032" max="1032" width="4.125" style="2" customWidth="1"/>
    <col min="1033" max="1033" width="3.75" style="2" customWidth="1"/>
    <col min="1034" max="1034" width="5.75" style="2" customWidth="1"/>
    <col min="1035" max="1035" width="4.875" style="2" customWidth="1"/>
    <col min="1036" max="1036" width="3.625" style="2" customWidth="1"/>
    <col min="1037" max="1037" width="5.375" style="2" customWidth="1"/>
    <col min="1038" max="1038" width="4.5" style="2" customWidth="1"/>
    <col min="1039" max="1039" width="3.625" style="2" customWidth="1"/>
    <col min="1040" max="1280" width="9" style="2"/>
    <col min="1281" max="1281" width="4.125" style="2" customWidth="1"/>
    <col min="1282" max="1282" width="20.625" style="2" customWidth="1"/>
    <col min="1283" max="1283" width="21.75" style="2" customWidth="1"/>
    <col min="1284" max="1284" width="6.125" style="2" customWidth="1"/>
    <col min="1285" max="1285" width="5.875" style="2" customWidth="1"/>
    <col min="1286" max="1286" width="3.625" style="2" customWidth="1"/>
    <col min="1287" max="1287" width="5.625" style="2" customWidth="1"/>
    <col min="1288" max="1288" width="4.125" style="2" customWidth="1"/>
    <col min="1289" max="1289" width="3.75" style="2" customWidth="1"/>
    <col min="1290" max="1290" width="5.75" style="2" customWidth="1"/>
    <col min="1291" max="1291" width="4.875" style="2" customWidth="1"/>
    <col min="1292" max="1292" width="3.625" style="2" customWidth="1"/>
    <col min="1293" max="1293" width="5.375" style="2" customWidth="1"/>
    <col min="1294" max="1294" width="4.5" style="2" customWidth="1"/>
    <col min="1295" max="1295" width="3.625" style="2" customWidth="1"/>
    <col min="1296" max="1536" width="9" style="2"/>
    <col min="1537" max="1537" width="4.125" style="2" customWidth="1"/>
    <col min="1538" max="1538" width="20.625" style="2" customWidth="1"/>
    <col min="1539" max="1539" width="21.75" style="2" customWidth="1"/>
    <col min="1540" max="1540" width="6.125" style="2" customWidth="1"/>
    <col min="1541" max="1541" width="5.875" style="2" customWidth="1"/>
    <col min="1542" max="1542" width="3.625" style="2" customWidth="1"/>
    <col min="1543" max="1543" width="5.625" style="2" customWidth="1"/>
    <col min="1544" max="1544" width="4.125" style="2" customWidth="1"/>
    <col min="1545" max="1545" width="3.75" style="2" customWidth="1"/>
    <col min="1546" max="1546" width="5.75" style="2" customWidth="1"/>
    <col min="1547" max="1547" width="4.875" style="2" customWidth="1"/>
    <col min="1548" max="1548" width="3.625" style="2" customWidth="1"/>
    <col min="1549" max="1549" width="5.375" style="2" customWidth="1"/>
    <col min="1550" max="1550" width="4.5" style="2" customWidth="1"/>
    <col min="1551" max="1551" width="3.625" style="2" customWidth="1"/>
    <col min="1552" max="1792" width="9" style="2"/>
    <col min="1793" max="1793" width="4.125" style="2" customWidth="1"/>
    <col min="1794" max="1794" width="20.625" style="2" customWidth="1"/>
    <col min="1795" max="1795" width="21.75" style="2" customWidth="1"/>
    <col min="1796" max="1796" width="6.125" style="2" customWidth="1"/>
    <col min="1797" max="1797" width="5.875" style="2" customWidth="1"/>
    <col min="1798" max="1798" width="3.625" style="2" customWidth="1"/>
    <col min="1799" max="1799" width="5.625" style="2" customWidth="1"/>
    <col min="1800" max="1800" width="4.125" style="2" customWidth="1"/>
    <col min="1801" max="1801" width="3.75" style="2" customWidth="1"/>
    <col min="1802" max="1802" width="5.75" style="2" customWidth="1"/>
    <col min="1803" max="1803" width="4.875" style="2" customWidth="1"/>
    <col min="1804" max="1804" width="3.625" style="2" customWidth="1"/>
    <col min="1805" max="1805" width="5.375" style="2" customWidth="1"/>
    <col min="1806" max="1806" width="4.5" style="2" customWidth="1"/>
    <col min="1807" max="1807" width="3.625" style="2" customWidth="1"/>
    <col min="1808" max="2048" width="9" style="2"/>
    <col min="2049" max="2049" width="4.125" style="2" customWidth="1"/>
    <col min="2050" max="2050" width="20.625" style="2" customWidth="1"/>
    <col min="2051" max="2051" width="21.75" style="2" customWidth="1"/>
    <col min="2052" max="2052" width="6.125" style="2" customWidth="1"/>
    <col min="2053" max="2053" width="5.875" style="2" customWidth="1"/>
    <col min="2054" max="2054" width="3.625" style="2" customWidth="1"/>
    <col min="2055" max="2055" width="5.625" style="2" customWidth="1"/>
    <col min="2056" max="2056" width="4.125" style="2" customWidth="1"/>
    <col min="2057" max="2057" width="3.75" style="2" customWidth="1"/>
    <col min="2058" max="2058" width="5.75" style="2" customWidth="1"/>
    <col min="2059" max="2059" width="4.875" style="2" customWidth="1"/>
    <col min="2060" max="2060" width="3.625" style="2" customWidth="1"/>
    <col min="2061" max="2061" width="5.375" style="2" customWidth="1"/>
    <col min="2062" max="2062" width="4.5" style="2" customWidth="1"/>
    <col min="2063" max="2063" width="3.625" style="2" customWidth="1"/>
    <col min="2064" max="2304" width="9" style="2"/>
    <col min="2305" max="2305" width="4.125" style="2" customWidth="1"/>
    <col min="2306" max="2306" width="20.625" style="2" customWidth="1"/>
    <col min="2307" max="2307" width="21.75" style="2" customWidth="1"/>
    <col min="2308" max="2308" width="6.125" style="2" customWidth="1"/>
    <col min="2309" max="2309" width="5.875" style="2" customWidth="1"/>
    <col min="2310" max="2310" width="3.625" style="2" customWidth="1"/>
    <col min="2311" max="2311" width="5.625" style="2" customWidth="1"/>
    <col min="2312" max="2312" width="4.125" style="2" customWidth="1"/>
    <col min="2313" max="2313" width="3.75" style="2" customWidth="1"/>
    <col min="2314" max="2314" width="5.75" style="2" customWidth="1"/>
    <col min="2315" max="2315" width="4.875" style="2" customWidth="1"/>
    <col min="2316" max="2316" width="3.625" style="2" customWidth="1"/>
    <col min="2317" max="2317" width="5.375" style="2" customWidth="1"/>
    <col min="2318" max="2318" width="4.5" style="2" customWidth="1"/>
    <col min="2319" max="2319" width="3.625" style="2" customWidth="1"/>
    <col min="2320" max="2560" width="9" style="2"/>
    <col min="2561" max="2561" width="4.125" style="2" customWidth="1"/>
    <col min="2562" max="2562" width="20.625" style="2" customWidth="1"/>
    <col min="2563" max="2563" width="21.75" style="2" customWidth="1"/>
    <col min="2564" max="2564" width="6.125" style="2" customWidth="1"/>
    <col min="2565" max="2565" width="5.875" style="2" customWidth="1"/>
    <col min="2566" max="2566" width="3.625" style="2" customWidth="1"/>
    <col min="2567" max="2567" width="5.625" style="2" customWidth="1"/>
    <col min="2568" max="2568" width="4.125" style="2" customWidth="1"/>
    <col min="2569" max="2569" width="3.75" style="2" customWidth="1"/>
    <col min="2570" max="2570" width="5.75" style="2" customWidth="1"/>
    <col min="2571" max="2571" width="4.875" style="2" customWidth="1"/>
    <col min="2572" max="2572" width="3.625" style="2" customWidth="1"/>
    <col min="2573" max="2573" width="5.375" style="2" customWidth="1"/>
    <col min="2574" max="2574" width="4.5" style="2" customWidth="1"/>
    <col min="2575" max="2575" width="3.625" style="2" customWidth="1"/>
    <col min="2576" max="2816" width="9" style="2"/>
    <col min="2817" max="2817" width="4.125" style="2" customWidth="1"/>
    <col min="2818" max="2818" width="20.625" style="2" customWidth="1"/>
    <col min="2819" max="2819" width="21.75" style="2" customWidth="1"/>
    <col min="2820" max="2820" width="6.125" style="2" customWidth="1"/>
    <col min="2821" max="2821" width="5.875" style="2" customWidth="1"/>
    <col min="2822" max="2822" width="3.625" style="2" customWidth="1"/>
    <col min="2823" max="2823" width="5.625" style="2" customWidth="1"/>
    <col min="2824" max="2824" width="4.125" style="2" customWidth="1"/>
    <col min="2825" max="2825" width="3.75" style="2" customWidth="1"/>
    <col min="2826" max="2826" width="5.75" style="2" customWidth="1"/>
    <col min="2827" max="2827" width="4.875" style="2" customWidth="1"/>
    <col min="2828" max="2828" width="3.625" style="2" customWidth="1"/>
    <col min="2829" max="2829" width="5.375" style="2" customWidth="1"/>
    <col min="2830" max="2830" width="4.5" style="2" customWidth="1"/>
    <col min="2831" max="2831" width="3.625" style="2" customWidth="1"/>
    <col min="2832" max="3072" width="9" style="2"/>
    <col min="3073" max="3073" width="4.125" style="2" customWidth="1"/>
    <col min="3074" max="3074" width="20.625" style="2" customWidth="1"/>
    <col min="3075" max="3075" width="21.75" style="2" customWidth="1"/>
    <col min="3076" max="3076" width="6.125" style="2" customWidth="1"/>
    <col min="3077" max="3077" width="5.875" style="2" customWidth="1"/>
    <col min="3078" max="3078" width="3.625" style="2" customWidth="1"/>
    <col min="3079" max="3079" width="5.625" style="2" customWidth="1"/>
    <col min="3080" max="3080" width="4.125" style="2" customWidth="1"/>
    <col min="3081" max="3081" width="3.75" style="2" customWidth="1"/>
    <col min="3082" max="3082" width="5.75" style="2" customWidth="1"/>
    <col min="3083" max="3083" width="4.875" style="2" customWidth="1"/>
    <col min="3084" max="3084" width="3.625" style="2" customWidth="1"/>
    <col min="3085" max="3085" width="5.375" style="2" customWidth="1"/>
    <col min="3086" max="3086" width="4.5" style="2" customWidth="1"/>
    <col min="3087" max="3087" width="3.625" style="2" customWidth="1"/>
    <col min="3088" max="3328" width="9" style="2"/>
    <col min="3329" max="3329" width="4.125" style="2" customWidth="1"/>
    <col min="3330" max="3330" width="20.625" style="2" customWidth="1"/>
    <col min="3331" max="3331" width="21.75" style="2" customWidth="1"/>
    <col min="3332" max="3332" width="6.125" style="2" customWidth="1"/>
    <col min="3333" max="3333" width="5.875" style="2" customWidth="1"/>
    <col min="3334" max="3334" width="3.625" style="2" customWidth="1"/>
    <col min="3335" max="3335" width="5.625" style="2" customWidth="1"/>
    <col min="3336" max="3336" width="4.125" style="2" customWidth="1"/>
    <col min="3337" max="3337" width="3.75" style="2" customWidth="1"/>
    <col min="3338" max="3338" width="5.75" style="2" customWidth="1"/>
    <col min="3339" max="3339" width="4.875" style="2" customWidth="1"/>
    <col min="3340" max="3340" width="3.625" style="2" customWidth="1"/>
    <col min="3341" max="3341" width="5.375" style="2" customWidth="1"/>
    <col min="3342" max="3342" width="4.5" style="2" customWidth="1"/>
    <col min="3343" max="3343" width="3.625" style="2" customWidth="1"/>
    <col min="3344" max="3584" width="9" style="2"/>
    <col min="3585" max="3585" width="4.125" style="2" customWidth="1"/>
    <col min="3586" max="3586" width="20.625" style="2" customWidth="1"/>
    <col min="3587" max="3587" width="21.75" style="2" customWidth="1"/>
    <col min="3588" max="3588" width="6.125" style="2" customWidth="1"/>
    <col min="3589" max="3589" width="5.875" style="2" customWidth="1"/>
    <col min="3590" max="3590" width="3.625" style="2" customWidth="1"/>
    <col min="3591" max="3591" width="5.625" style="2" customWidth="1"/>
    <col min="3592" max="3592" width="4.125" style="2" customWidth="1"/>
    <col min="3593" max="3593" width="3.75" style="2" customWidth="1"/>
    <col min="3594" max="3594" width="5.75" style="2" customWidth="1"/>
    <col min="3595" max="3595" width="4.875" style="2" customWidth="1"/>
    <col min="3596" max="3596" width="3.625" style="2" customWidth="1"/>
    <col min="3597" max="3597" width="5.375" style="2" customWidth="1"/>
    <col min="3598" max="3598" width="4.5" style="2" customWidth="1"/>
    <col min="3599" max="3599" width="3.625" style="2" customWidth="1"/>
    <col min="3600" max="3840" width="9" style="2"/>
    <col min="3841" max="3841" width="4.125" style="2" customWidth="1"/>
    <col min="3842" max="3842" width="20.625" style="2" customWidth="1"/>
    <col min="3843" max="3843" width="21.75" style="2" customWidth="1"/>
    <col min="3844" max="3844" width="6.125" style="2" customWidth="1"/>
    <col min="3845" max="3845" width="5.875" style="2" customWidth="1"/>
    <col min="3846" max="3846" width="3.625" style="2" customWidth="1"/>
    <col min="3847" max="3847" width="5.625" style="2" customWidth="1"/>
    <col min="3848" max="3848" width="4.125" style="2" customWidth="1"/>
    <col min="3849" max="3849" width="3.75" style="2" customWidth="1"/>
    <col min="3850" max="3850" width="5.75" style="2" customWidth="1"/>
    <col min="3851" max="3851" width="4.875" style="2" customWidth="1"/>
    <col min="3852" max="3852" width="3.625" style="2" customWidth="1"/>
    <col min="3853" max="3853" width="5.375" style="2" customWidth="1"/>
    <col min="3854" max="3854" width="4.5" style="2" customWidth="1"/>
    <col min="3855" max="3855" width="3.625" style="2" customWidth="1"/>
    <col min="3856" max="4096" width="9" style="2"/>
    <col min="4097" max="4097" width="4.125" style="2" customWidth="1"/>
    <col min="4098" max="4098" width="20.625" style="2" customWidth="1"/>
    <col min="4099" max="4099" width="21.75" style="2" customWidth="1"/>
    <col min="4100" max="4100" width="6.125" style="2" customWidth="1"/>
    <col min="4101" max="4101" width="5.875" style="2" customWidth="1"/>
    <col min="4102" max="4102" width="3.625" style="2" customWidth="1"/>
    <col min="4103" max="4103" width="5.625" style="2" customWidth="1"/>
    <col min="4104" max="4104" width="4.125" style="2" customWidth="1"/>
    <col min="4105" max="4105" width="3.75" style="2" customWidth="1"/>
    <col min="4106" max="4106" width="5.75" style="2" customWidth="1"/>
    <col min="4107" max="4107" width="4.875" style="2" customWidth="1"/>
    <col min="4108" max="4108" width="3.625" style="2" customWidth="1"/>
    <col min="4109" max="4109" width="5.375" style="2" customWidth="1"/>
    <col min="4110" max="4110" width="4.5" style="2" customWidth="1"/>
    <col min="4111" max="4111" width="3.625" style="2" customWidth="1"/>
    <col min="4112" max="4352" width="9" style="2"/>
    <col min="4353" max="4353" width="4.125" style="2" customWidth="1"/>
    <col min="4354" max="4354" width="20.625" style="2" customWidth="1"/>
    <col min="4355" max="4355" width="21.75" style="2" customWidth="1"/>
    <col min="4356" max="4356" width="6.125" style="2" customWidth="1"/>
    <col min="4357" max="4357" width="5.875" style="2" customWidth="1"/>
    <col min="4358" max="4358" width="3.625" style="2" customWidth="1"/>
    <col min="4359" max="4359" width="5.625" style="2" customWidth="1"/>
    <col min="4360" max="4360" width="4.125" style="2" customWidth="1"/>
    <col min="4361" max="4361" width="3.75" style="2" customWidth="1"/>
    <col min="4362" max="4362" width="5.75" style="2" customWidth="1"/>
    <col min="4363" max="4363" width="4.875" style="2" customWidth="1"/>
    <col min="4364" max="4364" width="3.625" style="2" customWidth="1"/>
    <col min="4365" max="4365" width="5.375" style="2" customWidth="1"/>
    <col min="4366" max="4366" width="4.5" style="2" customWidth="1"/>
    <col min="4367" max="4367" width="3.625" style="2" customWidth="1"/>
    <col min="4368" max="4608" width="9" style="2"/>
    <col min="4609" max="4609" width="4.125" style="2" customWidth="1"/>
    <col min="4610" max="4610" width="20.625" style="2" customWidth="1"/>
    <col min="4611" max="4611" width="21.75" style="2" customWidth="1"/>
    <col min="4612" max="4612" width="6.125" style="2" customWidth="1"/>
    <col min="4613" max="4613" width="5.875" style="2" customWidth="1"/>
    <col min="4614" max="4614" width="3.625" style="2" customWidth="1"/>
    <col min="4615" max="4615" width="5.625" style="2" customWidth="1"/>
    <col min="4616" max="4616" width="4.125" style="2" customWidth="1"/>
    <col min="4617" max="4617" width="3.75" style="2" customWidth="1"/>
    <col min="4618" max="4618" width="5.75" style="2" customWidth="1"/>
    <col min="4619" max="4619" width="4.875" style="2" customWidth="1"/>
    <col min="4620" max="4620" width="3.625" style="2" customWidth="1"/>
    <col min="4621" max="4621" width="5.375" style="2" customWidth="1"/>
    <col min="4622" max="4622" width="4.5" style="2" customWidth="1"/>
    <col min="4623" max="4623" width="3.625" style="2" customWidth="1"/>
    <col min="4624" max="4864" width="9" style="2"/>
    <col min="4865" max="4865" width="4.125" style="2" customWidth="1"/>
    <col min="4866" max="4866" width="20.625" style="2" customWidth="1"/>
    <col min="4867" max="4867" width="21.75" style="2" customWidth="1"/>
    <col min="4868" max="4868" width="6.125" style="2" customWidth="1"/>
    <col min="4869" max="4869" width="5.875" style="2" customWidth="1"/>
    <col min="4870" max="4870" width="3.625" style="2" customWidth="1"/>
    <col min="4871" max="4871" width="5.625" style="2" customWidth="1"/>
    <col min="4872" max="4872" width="4.125" style="2" customWidth="1"/>
    <col min="4873" max="4873" width="3.75" style="2" customWidth="1"/>
    <col min="4874" max="4874" width="5.75" style="2" customWidth="1"/>
    <col min="4875" max="4875" width="4.875" style="2" customWidth="1"/>
    <col min="4876" max="4876" width="3.625" style="2" customWidth="1"/>
    <col min="4877" max="4877" width="5.375" style="2" customWidth="1"/>
    <col min="4878" max="4878" width="4.5" style="2" customWidth="1"/>
    <col min="4879" max="4879" width="3.625" style="2" customWidth="1"/>
    <col min="4880" max="5120" width="9" style="2"/>
    <col min="5121" max="5121" width="4.125" style="2" customWidth="1"/>
    <col min="5122" max="5122" width="20.625" style="2" customWidth="1"/>
    <col min="5123" max="5123" width="21.75" style="2" customWidth="1"/>
    <col min="5124" max="5124" width="6.125" style="2" customWidth="1"/>
    <col min="5125" max="5125" width="5.875" style="2" customWidth="1"/>
    <col min="5126" max="5126" width="3.625" style="2" customWidth="1"/>
    <col min="5127" max="5127" width="5.625" style="2" customWidth="1"/>
    <col min="5128" max="5128" width="4.125" style="2" customWidth="1"/>
    <col min="5129" max="5129" width="3.75" style="2" customWidth="1"/>
    <col min="5130" max="5130" width="5.75" style="2" customWidth="1"/>
    <col min="5131" max="5131" width="4.875" style="2" customWidth="1"/>
    <col min="5132" max="5132" width="3.625" style="2" customWidth="1"/>
    <col min="5133" max="5133" width="5.375" style="2" customWidth="1"/>
    <col min="5134" max="5134" width="4.5" style="2" customWidth="1"/>
    <col min="5135" max="5135" width="3.625" style="2" customWidth="1"/>
    <col min="5136" max="5376" width="9" style="2"/>
    <col min="5377" max="5377" width="4.125" style="2" customWidth="1"/>
    <col min="5378" max="5378" width="20.625" style="2" customWidth="1"/>
    <col min="5379" max="5379" width="21.75" style="2" customWidth="1"/>
    <col min="5380" max="5380" width="6.125" style="2" customWidth="1"/>
    <col min="5381" max="5381" width="5.875" style="2" customWidth="1"/>
    <col min="5382" max="5382" width="3.625" style="2" customWidth="1"/>
    <col min="5383" max="5383" width="5.625" style="2" customWidth="1"/>
    <col min="5384" max="5384" width="4.125" style="2" customWidth="1"/>
    <col min="5385" max="5385" width="3.75" style="2" customWidth="1"/>
    <col min="5386" max="5386" width="5.75" style="2" customWidth="1"/>
    <col min="5387" max="5387" width="4.875" style="2" customWidth="1"/>
    <col min="5388" max="5388" width="3.625" style="2" customWidth="1"/>
    <col min="5389" max="5389" width="5.375" style="2" customWidth="1"/>
    <col min="5390" max="5390" width="4.5" style="2" customWidth="1"/>
    <col min="5391" max="5391" width="3.625" style="2" customWidth="1"/>
    <col min="5392" max="5632" width="9" style="2"/>
    <col min="5633" max="5633" width="4.125" style="2" customWidth="1"/>
    <col min="5634" max="5634" width="20.625" style="2" customWidth="1"/>
    <col min="5635" max="5635" width="21.75" style="2" customWidth="1"/>
    <col min="5636" max="5636" width="6.125" style="2" customWidth="1"/>
    <col min="5637" max="5637" width="5.875" style="2" customWidth="1"/>
    <col min="5638" max="5638" width="3.625" style="2" customWidth="1"/>
    <col min="5639" max="5639" width="5.625" style="2" customWidth="1"/>
    <col min="5640" max="5640" width="4.125" style="2" customWidth="1"/>
    <col min="5641" max="5641" width="3.75" style="2" customWidth="1"/>
    <col min="5642" max="5642" width="5.75" style="2" customWidth="1"/>
    <col min="5643" max="5643" width="4.875" style="2" customWidth="1"/>
    <col min="5644" max="5644" width="3.625" style="2" customWidth="1"/>
    <col min="5645" max="5645" width="5.375" style="2" customWidth="1"/>
    <col min="5646" max="5646" width="4.5" style="2" customWidth="1"/>
    <col min="5647" max="5647" width="3.625" style="2" customWidth="1"/>
    <col min="5648" max="5888" width="9" style="2"/>
    <col min="5889" max="5889" width="4.125" style="2" customWidth="1"/>
    <col min="5890" max="5890" width="20.625" style="2" customWidth="1"/>
    <col min="5891" max="5891" width="21.75" style="2" customWidth="1"/>
    <col min="5892" max="5892" width="6.125" style="2" customWidth="1"/>
    <col min="5893" max="5893" width="5.875" style="2" customWidth="1"/>
    <col min="5894" max="5894" width="3.625" style="2" customWidth="1"/>
    <col min="5895" max="5895" width="5.625" style="2" customWidth="1"/>
    <col min="5896" max="5896" width="4.125" style="2" customWidth="1"/>
    <col min="5897" max="5897" width="3.75" style="2" customWidth="1"/>
    <col min="5898" max="5898" width="5.75" style="2" customWidth="1"/>
    <col min="5899" max="5899" width="4.875" style="2" customWidth="1"/>
    <col min="5900" max="5900" width="3.625" style="2" customWidth="1"/>
    <col min="5901" max="5901" width="5.375" style="2" customWidth="1"/>
    <col min="5902" max="5902" width="4.5" style="2" customWidth="1"/>
    <col min="5903" max="5903" width="3.625" style="2" customWidth="1"/>
    <col min="5904" max="6144" width="9" style="2"/>
    <col min="6145" max="6145" width="4.125" style="2" customWidth="1"/>
    <col min="6146" max="6146" width="20.625" style="2" customWidth="1"/>
    <col min="6147" max="6147" width="21.75" style="2" customWidth="1"/>
    <col min="6148" max="6148" width="6.125" style="2" customWidth="1"/>
    <col min="6149" max="6149" width="5.875" style="2" customWidth="1"/>
    <col min="6150" max="6150" width="3.625" style="2" customWidth="1"/>
    <col min="6151" max="6151" width="5.625" style="2" customWidth="1"/>
    <col min="6152" max="6152" width="4.125" style="2" customWidth="1"/>
    <col min="6153" max="6153" width="3.75" style="2" customWidth="1"/>
    <col min="6154" max="6154" width="5.75" style="2" customWidth="1"/>
    <col min="6155" max="6155" width="4.875" style="2" customWidth="1"/>
    <col min="6156" max="6156" width="3.625" style="2" customWidth="1"/>
    <col min="6157" max="6157" width="5.375" style="2" customWidth="1"/>
    <col min="6158" max="6158" width="4.5" style="2" customWidth="1"/>
    <col min="6159" max="6159" width="3.625" style="2" customWidth="1"/>
    <col min="6160" max="6400" width="9" style="2"/>
    <col min="6401" max="6401" width="4.125" style="2" customWidth="1"/>
    <col min="6402" max="6402" width="20.625" style="2" customWidth="1"/>
    <col min="6403" max="6403" width="21.75" style="2" customWidth="1"/>
    <col min="6404" max="6404" width="6.125" style="2" customWidth="1"/>
    <col min="6405" max="6405" width="5.875" style="2" customWidth="1"/>
    <col min="6406" max="6406" width="3.625" style="2" customWidth="1"/>
    <col min="6407" max="6407" width="5.625" style="2" customWidth="1"/>
    <col min="6408" max="6408" width="4.125" style="2" customWidth="1"/>
    <col min="6409" max="6409" width="3.75" style="2" customWidth="1"/>
    <col min="6410" max="6410" width="5.75" style="2" customWidth="1"/>
    <col min="6411" max="6411" width="4.875" style="2" customWidth="1"/>
    <col min="6412" max="6412" width="3.625" style="2" customWidth="1"/>
    <col min="6413" max="6413" width="5.375" style="2" customWidth="1"/>
    <col min="6414" max="6414" width="4.5" style="2" customWidth="1"/>
    <col min="6415" max="6415" width="3.625" style="2" customWidth="1"/>
    <col min="6416" max="6656" width="9" style="2"/>
    <col min="6657" max="6657" width="4.125" style="2" customWidth="1"/>
    <col min="6658" max="6658" width="20.625" style="2" customWidth="1"/>
    <col min="6659" max="6659" width="21.75" style="2" customWidth="1"/>
    <col min="6660" max="6660" width="6.125" style="2" customWidth="1"/>
    <col min="6661" max="6661" width="5.875" style="2" customWidth="1"/>
    <col min="6662" max="6662" width="3.625" style="2" customWidth="1"/>
    <col min="6663" max="6663" width="5.625" style="2" customWidth="1"/>
    <col min="6664" max="6664" width="4.125" style="2" customWidth="1"/>
    <col min="6665" max="6665" width="3.75" style="2" customWidth="1"/>
    <col min="6666" max="6666" width="5.75" style="2" customWidth="1"/>
    <col min="6667" max="6667" width="4.875" style="2" customWidth="1"/>
    <col min="6668" max="6668" width="3.625" style="2" customWidth="1"/>
    <col min="6669" max="6669" width="5.375" style="2" customWidth="1"/>
    <col min="6670" max="6670" width="4.5" style="2" customWidth="1"/>
    <col min="6671" max="6671" width="3.625" style="2" customWidth="1"/>
    <col min="6672" max="6912" width="9" style="2"/>
    <col min="6913" max="6913" width="4.125" style="2" customWidth="1"/>
    <col min="6914" max="6914" width="20.625" style="2" customWidth="1"/>
    <col min="6915" max="6915" width="21.75" style="2" customWidth="1"/>
    <col min="6916" max="6916" width="6.125" style="2" customWidth="1"/>
    <col min="6917" max="6917" width="5.875" style="2" customWidth="1"/>
    <col min="6918" max="6918" width="3.625" style="2" customWidth="1"/>
    <col min="6919" max="6919" width="5.625" style="2" customWidth="1"/>
    <col min="6920" max="6920" width="4.125" style="2" customWidth="1"/>
    <col min="6921" max="6921" width="3.75" style="2" customWidth="1"/>
    <col min="6922" max="6922" width="5.75" style="2" customWidth="1"/>
    <col min="6923" max="6923" width="4.875" style="2" customWidth="1"/>
    <col min="6924" max="6924" width="3.625" style="2" customWidth="1"/>
    <col min="6925" max="6925" width="5.375" style="2" customWidth="1"/>
    <col min="6926" max="6926" width="4.5" style="2" customWidth="1"/>
    <col min="6927" max="6927" width="3.625" style="2" customWidth="1"/>
    <col min="6928" max="7168" width="9" style="2"/>
    <col min="7169" max="7169" width="4.125" style="2" customWidth="1"/>
    <col min="7170" max="7170" width="20.625" style="2" customWidth="1"/>
    <col min="7171" max="7171" width="21.75" style="2" customWidth="1"/>
    <col min="7172" max="7172" width="6.125" style="2" customWidth="1"/>
    <col min="7173" max="7173" width="5.875" style="2" customWidth="1"/>
    <col min="7174" max="7174" width="3.625" style="2" customWidth="1"/>
    <col min="7175" max="7175" width="5.625" style="2" customWidth="1"/>
    <col min="7176" max="7176" width="4.125" style="2" customWidth="1"/>
    <col min="7177" max="7177" width="3.75" style="2" customWidth="1"/>
    <col min="7178" max="7178" width="5.75" style="2" customWidth="1"/>
    <col min="7179" max="7179" width="4.875" style="2" customWidth="1"/>
    <col min="7180" max="7180" width="3.625" style="2" customWidth="1"/>
    <col min="7181" max="7181" width="5.375" style="2" customWidth="1"/>
    <col min="7182" max="7182" width="4.5" style="2" customWidth="1"/>
    <col min="7183" max="7183" width="3.625" style="2" customWidth="1"/>
    <col min="7184" max="7424" width="9" style="2"/>
    <col min="7425" max="7425" width="4.125" style="2" customWidth="1"/>
    <col min="7426" max="7426" width="20.625" style="2" customWidth="1"/>
    <col min="7427" max="7427" width="21.75" style="2" customWidth="1"/>
    <col min="7428" max="7428" width="6.125" style="2" customWidth="1"/>
    <col min="7429" max="7429" width="5.875" style="2" customWidth="1"/>
    <col min="7430" max="7430" width="3.625" style="2" customWidth="1"/>
    <col min="7431" max="7431" width="5.625" style="2" customWidth="1"/>
    <col min="7432" max="7432" width="4.125" style="2" customWidth="1"/>
    <col min="7433" max="7433" width="3.75" style="2" customWidth="1"/>
    <col min="7434" max="7434" width="5.75" style="2" customWidth="1"/>
    <col min="7435" max="7435" width="4.875" style="2" customWidth="1"/>
    <col min="7436" max="7436" width="3.625" style="2" customWidth="1"/>
    <col min="7437" max="7437" width="5.375" style="2" customWidth="1"/>
    <col min="7438" max="7438" width="4.5" style="2" customWidth="1"/>
    <col min="7439" max="7439" width="3.625" style="2" customWidth="1"/>
    <col min="7440" max="7680" width="9" style="2"/>
    <col min="7681" max="7681" width="4.125" style="2" customWidth="1"/>
    <col min="7682" max="7682" width="20.625" style="2" customWidth="1"/>
    <col min="7683" max="7683" width="21.75" style="2" customWidth="1"/>
    <col min="7684" max="7684" width="6.125" style="2" customWidth="1"/>
    <col min="7685" max="7685" width="5.875" style="2" customWidth="1"/>
    <col min="7686" max="7686" width="3.625" style="2" customWidth="1"/>
    <col min="7687" max="7687" width="5.625" style="2" customWidth="1"/>
    <col min="7688" max="7688" width="4.125" style="2" customWidth="1"/>
    <col min="7689" max="7689" width="3.75" style="2" customWidth="1"/>
    <col min="7690" max="7690" width="5.75" style="2" customWidth="1"/>
    <col min="7691" max="7691" width="4.875" style="2" customWidth="1"/>
    <col min="7692" max="7692" width="3.625" style="2" customWidth="1"/>
    <col min="7693" max="7693" width="5.375" style="2" customWidth="1"/>
    <col min="7694" max="7694" width="4.5" style="2" customWidth="1"/>
    <col min="7695" max="7695" width="3.625" style="2" customWidth="1"/>
    <col min="7696" max="7936" width="9" style="2"/>
    <col min="7937" max="7937" width="4.125" style="2" customWidth="1"/>
    <col min="7938" max="7938" width="20.625" style="2" customWidth="1"/>
    <col min="7939" max="7939" width="21.75" style="2" customWidth="1"/>
    <col min="7940" max="7940" width="6.125" style="2" customWidth="1"/>
    <col min="7941" max="7941" width="5.875" style="2" customWidth="1"/>
    <col min="7942" max="7942" width="3.625" style="2" customWidth="1"/>
    <col min="7943" max="7943" width="5.625" style="2" customWidth="1"/>
    <col min="7944" max="7944" width="4.125" style="2" customWidth="1"/>
    <col min="7945" max="7945" width="3.75" style="2" customWidth="1"/>
    <col min="7946" max="7946" width="5.75" style="2" customWidth="1"/>
    <col min="7947" max="7947" width="4.875" style="2" customWidth="1"/>
    <col min="7948" max="7948" width="3.625" style="2" customWidth="1"/>
    <col min="7949" max="7949" width="5.375" style="2" customWidth="1"/>
    <col min="7950" max="7950" width="4.5" style="2" customWidth="1"/>
    <col min="7951" max="7951" width="3.625" style="2" customWidth="1"/>
    <col min="7952" max="8192" width="9" style="2"/>
    <col min="8193" max="8193" width="4.125" style="2" customWidth="1"/>
    <col min="8194" max="8194" width="20.625" style="2" customWidth="1"/>
    <col min="8195" max="8195" width="21.75" style="2" customWidth="1"/>
    <col min="8196" max="8196" width="6.125" style="2" customWidth="1"/>
    <col min="8197" max="8197" width="5.875" style="2" customWidth="1"/>
    <col min="8198" max="8198" width="3.625" style="2" customWidth="1"/>
    <col min="8199" max="8199" width="5.625" style="2" customWidth="1"/>
    <col min="8200" max="8200" width="4.125" style="2" customWidth="1"/>
    <col min="8201" max="8201" width="3.75" style="2" customWidth="1"/>
    <col min="8202" max="8202" width="5.75" style="2" customWidth="1"/>
    <col min="8203" max="8203" width="4.875" style="2" customWidth="1"/>
    <col min="8204" max="8204" width="3.625" style="2" customWidth="1"/>
    <col min="8205" max="8205" width="5.375" style="2" customWidth="1"/>
    <col min="8206" max="8206" width="4.5" style="2" customWidth="1"/>
    <col min="8207" max="8207" width="3.625" style="2" customWidth="1"/>
    <col min="8208" max="8448" width="9" style="2"/>
    <col min="8449" max="8449" width="4.125" style="2" customWidth="1"/>
    <col min="8450" max="8450" width="20.625" style="2" customWidth="1"/>
    <col min="8451" max="8451" width="21.75" style="2" customWidth="1"/>
    <col min="8452" max="8452" width="6.125" style="2" customWidth="1"/>
    <col min="8453" max="8453" width="5.875" style="2" customWidth="1"/>
    <col min="8454" max="8454" width="3.625" style="2" customWidth="1"/>
    <col min="8455" max="8455" width="5.625" style="2" customWidth="1"/>
    <col min="8456" max="8456" width="4.125" style="2" customWidth="1"/>
    <col min="8457" max="8457" width="3.75" style="2" customWidth="1"/>
    <col min="8458" max="8458" width="5.75" style="2" customWidth="1"/>
    <col min="8459" max="8459" width="4.875" style="2" customWidth="1"/>
    <col min="8460" max="8460" width="3.625" style="2" customWidth="1"/>
    <col min="8461" max="8461" width="5.375" style="2" customWidth="1"/>
    <col min="8462" max="8462" width="4.5" style="2" customWidth="1"/>
    <col min="8463" max="8463" width="3.625" style="2" customWidth="1"/>
    <col min="8464" max="8704" width="9" style="2"/>
    <col min="8705" max="8705" width="4.125" style="2" customWidth="1"/>
    <col min="8706" max="8706" width="20.625" style="2" customWidth="1"/>
    <col min="8707" max="8707" width="21.75" style="2" customWidth="1"/>
    <col min="8708" max="8708" width="6.125" style="2" customWidth="1"/>
    <col min="8709" max="8709" width="5.875" style="2" customWidth="1"/>
    <col min="8710" max="8710" width="3.625" style="2" customWidth="1"/>
    <col min="8711" max="8711" width="5.625" style="2" customWidth="1"/>
    <col min="8712" max="8712" width="4.125" style="2" customWidth="1"/>
    <col min="8713" max="8713" width="3.75" style="2" customWidth="1"/>
    <col min="8714" max="8714" width="5.75" style="2" customWidth="1"/>
    <col min="8715" max="8715" width="4.875" style="2" customWidth="1"/>
    <col min="8716" max="8716" width="3.625" style="2" customWidth="1"/>
    <col min="8717" max="8717" width="5.375" style="2" customWidth="1"/>
    <col min="8718" max="8718" width="4.5" style="2" customWidth="1"/>
    <col min="8719" max="8719" width="3.625" style="2" customWidth="1"/>
    <col min="8720" max="8960" width="9" style="2"/>
    <col min="8961" max="8961" width="4.125" style="2" customWidth="1"/>
    <col min="8962" max="8962" width="20.625" style="2" customWidth="1"/>
    <col min="8963" max="8963" width="21.75" style="2" customWidth="1"/>
    <col min="8964" max="8964" width="6.125" style="2" customWidth="1"/>
    <col min="8965" max="8965" width="5.875" style="2" customWidth="1"/>
    <col min="8966" max="8966" width="3.625" style="2" customWidth="1"/>
    <col min="8967" max="8967" width="5.625" style="2" customWidth="1"/>
    <col min="8968" max="8968" width="4.125" style="2" customWidth="1"/>
    <col min="8969" max="8969" width="3.75" style="2" customWidth="1"/>
    <col min="8970" max="8970" width="5.75" style="2" customWidth="1"/>
    <col min="8971" max="8971" width="4.875" style="2" customWidth="1"/>
    <col min="8972" max="8972" width="3.625" style="2" customWidth="1"/>
    <col min="8973" max="8973" width="5.375" style="2" customWidth="1"/>
    <col min="8974" max="8974" width="4.5" style="2" customWidth="1"/>
    <col min="8975" max="8975" width="3.625" style="2" customWidth="1"/>
    <col min="8976" max="9216" width="9" style="2"/>
    <col min="9217" max="9217" width="4.125" style="2" customWidth="1"/>
    <col min="9218" max="9218" width="20.625" style="2" customWidth="1"/>
    <col min="9219" max="9219" width="21.75" style="2" customWidth="1"/>
    <col min="9220" max="9220" width="6.125" style="2" customWidth="1"/>
    <col min="9221" max="9221" width="5.875" style="2" customWidth="1"/>
    <col min="9222" max="9222" width="3.625" style="2" customWidth="1"/>
    <col min="9223" max="9223" width="5.625" style="2" customWidth="1"/>
    <col min="9224" max="9224" width="4.125" style="2" customWidth="1"/>
    <col min="9225" max="9225" width="3.75" style="2" customWidth="1"/>
    <col min="9226" max="9226" width="5.75" style="2" customWidth="1"/>
    <col min="9227" max="9227" width="4.875" style="2" customWidth="1"/>
    <col min="9228" max="9228" width="3.625" style="2" customWidth="1"/>
    <col min="9229" max="9229" width="5.375" style="2" customWidth="1"/>
    <col min="9230" max="9230" width="4.5" style="2" customWidth="1"/>
    <col min="9231" max="9231" width="3.625" style="2" customWidth="1"/>
    <col min="9232" max="9472" width="9" style="2"/>
    <col min="9473" max="9473" width="4.125" style="2" customWidth="1"/>
    <col min="9474" max="9474" width="20.625" style="2" customWidth="1"/>
    <col min="9475" max="9475" width="21.75" style="2" customWidth="1"/>
    <col min="9476" max="9476" width="6.125" style="2" customWidth="1"/>
    <col min="9477" max="9477" width="5.875" style="2" customWidth="1"/>
    <col min="9478" max="9478" width="3.625" style="2" customWidth="1"/>
    <col min="9479" max="9479" width="5.625" style="2" customWidth="1"/>
    <col min="9480" max="9480" width="4.125" style="2" customWidth="1"/>
    <col min="9481" max="9481" width="3.75" style="2" customWidth="1"/>
    <col min="9482" max="9482" width="5.75" style="2" customWidth="1"/>
    <col min="9483" max="9483" width="4.875" style="2" customWidth="1"/>
    <col min="9484" max="9484" width="3.625" style="2" customWidth="1"/>
    <col min="9485" max="9485" width="5.375" style="2" customWidth="1"/>
    <col min="9486" max="9486" width="4.5" style="2" customWidth="1"/>
    <col min="9487" max="9487" width="3.625" style="2" customWidth="1"/>
    <col min="9488" max="9728" width="9" style="2"/>
    <col min="9729" max="9729" width="4.125" style="2" customWidth="1"/>
    <col min="9730" max="9730" width="20.625" style="2" customWidth="1"/>
    <col min="9731" max="9731" width="21.75" style="2" customWidth="1"/>
    <col min="9732" max="9732" width="6.125" style="2" customWidth="1"/>
    <col min="9733" max="9733" width="5.875" style="2" customWidth="1"/>
    <col min="9734" max="9734" width="3.625" style="2" customWidth="1"/>
    <col min="9735" max="9735" width="5.625" style="2" customWidth="1"/>
    <col min="9736" max="9736" width="4.125" style="2" customWidth="1"/>
    <col min="9737" max="9737" width="3.75" style="2" customWidth="1"/>
    <col min="9738" max="9738" width="5.75" style="2" customWidth="1"/>
    <col min="9739" max="9739" width="4.875" style="2" customWidth="1"/>
    <col min="9740" max="9740" width="3.625" style="2" customWidth="1"/>
    <col min="9741" max="9741" width="5.375" style="2" customWidth="1"/>
    <col min="9742" max="9742" width="4.5" style="2" customWidth="1"/>
    <col min="9743" max="9743" width="3.625" style="2" customWidth="1"/>
    <col min="9744" max="9984" width="9" style="2"/>
    <col min="9985" max="9985" width="4.125" style="2" customWidth="1"/>
    <col min="9986" max="9986" width="20.625" style="2" customWidth="1"/>
    <col min="9987" max="9987" width="21.75" style="2" customWidth="1"/>
    <col min="9988" max="9988" width="6.125" style="2" customWidth="1"/>
    <col min="9989" max="9989" width="5.875" style="2" customWidth="1"/>
    <col min="9990" max="9990" width="3.625" style="2" customWidth="1"/>
    <col min="9991" max="9991" width="5.625" style="2" customWidth="1"/>
    <col min="9992" max="9992" width="4.125" style="2" customWidth="1"/>
    <col min="9993" max="9993" width="3.75" style="2" customWidth="1"/>
    <col min="9994" max="9994" width="5.75" style="2" customWidth="1"/>
    <col min="9995" max="9995" width="4.875" style="2" customWidth="1"/>
    <col min="9996" max="9996" width="3.625" style="2" customWidth="1"/>
    <col min="9997" max="9997" width="5.375" style="2" customWidth="1"/>
    <col min="9998" max="9998" width="4.5" style="2" customWidth="1"/>
    <col min="9999" max="9999" width="3.625" style="2" customWidth="1"/>
    <col min="10000" max="10240" width="9" style="2"/>
    <col min="10241" max="10241" width="4.125" style="2" customWidth="1"/>
    <col min="10242" max="10242" width="20.625" style="2" customWidth="1"/>
    <col min="10243" max="10243" width="21.75" style="2" customWidth="1"/>
    <col min="10244" max="10244" width="6.125" style="2" customWidth="1"/>
    <col min="10245" max="10245" width="5.875" style="2" customWidth="1"/>
    <col min="10246" max="10246" width="3.625" style="2" customWidth="1"/>
    <col min="10247" max="10247" width="5.625" style="2" customWidth="1"/>
    <col min="10248" max="10248" width="4.125" style="2" customWidth="1"/>
    <col min="10249" max="10249" width="3.75" style="2" customWidth="1"/>
    <col min="10250" max="10250" width="5.75" style="2" customWidth="1"/>
    <col min="10251" max="10251" width="4.875" style="2" customWidth="1"/>
    <col min="10252" max="10252" width="3.625" style="2" customWidth="1"/>
    <col min="10253" max="10253" width="5.375" style="2" customWidth="1"/>
    <col min="10254" max="10254" width="4.5" style="2" customWidth="1"/>
    <col min="10255" max="10255" width="3.625" style="2" customWidth="1"/>
    <col min="10256" max="10496" width="9" style="2"/>
    <col min="10497" max="10497" width="4.125" style="2" customWidth="1"/>
    <col min="10498" max="10498" width="20.625" style="2" customWidth="1"/>
    <col min="10499" max="10499" width="21.75" style="2" customWidth="1"/>
    <col min="10500" max="10500" width="6.125" style="2" customWidth="1"/>
    <col min="10501" max="10501" width="5.875" style="2" customWidth="1"/>
    <col min="10502" max="10502" width="3.625" style="2" customWidth="1"/>
    <col min="10503" max="10503" width="5.625" style="2" customWidth="1"/>
    <col min="10504" max="10504" width="4.125" style="2" customWidth="1"/>
    <col min="10505" max="10505" width="3.75" style="2" customWidth="1"/>
    <col min="10506" max="10506" width="5.75" style="2" customWidth="1"/>
    <col min="10507" max="10507" width="4.875" style="2" customWidth="1"/>
    <col min="10508" max="10508" width="3.625" style="2" customWidth="1"/>
    <col min="10509" max="10509" width="5.375" style="2" customWidth="1"/>
    <col min="10510" max="10510" width="4.5" style="2" customWidth="1"/>
    <col min="10511" max="10511" width="3.625" style="2" customWidth="1"/>
    <col min="10512" max="10752" width="9" style="2"/>
    <col min="10753" max="10753" width="4.125" style="2" customWidth="1"/>
    <col min="10754" max="10754" width="20.625" style="2" customWidth="1"/>
    <col min="10755" max="10755" width="21.75" style="2" customWidth="1"/>
    <col min="10756" max="10756" width="6.125" style="2" customWidth="1"/>
    <col min="10757" max="10757" width="5.875" style="2" customWidth="1"/>
    <col min="10758" max="10758" width="3.625" style="2" customWidth="1"/>
    <col min="10759" max="10759" width="5.625" style="2" customWidth="1"/>
    <col min="10760" max="10760" width="4.125" style="2" customWidth="1"/>
    <col min="10761" max="10761" width="3.75" style="2" customWidth="1"/>
    <col min="10762" max="10762" width="5.75" style="2" customWidth="1"/>
    <col min="10763" max="10763" width="4.875" style="2" customWidth="1"/>
    <col min="10764" max="10764" width="3.625" style="2" customWidth="1"/>
    <col min="10765" max="10765" width="5.375" style="2" customWidth="1"/>
    <col min="10766" max="10766" width="4.5" style="2" customWidth="1"/>
    <col min="10767" max="10767" width="3.625" style="2" customWidth="1"/>
    <col min="10768" max="11008" width="9" style="2"/>
    <col min="11009" max="11009" width="4.125" style="2" customWidth="1"/>
    <col min="11010" max="11010" width="20.625" style="2" customWidth="1"/>
    <col min="11011" max="11011" width="21.75" style="2" customWidth="1"/>
    <col min="11012" max="11012" width="6.125" style="2" customWidth="1"/>
    <col min="11013" max="11013" width="5.875" style="2" customWidth="1"/>
    <col min="11014" max="11014" width="3.625" style="2" customWidth="1"/>
    <col min="11015" max="11015" width="5.625" style="2" customWidth="1"/>
    <col min="11016" max="11016" width="4.125" style="2" customWidth="1"/>
    <col min="11017" max="11017" width="3.75" style="2" customWidth="1"/>
    <col min="11018" max="11018" width="5.75" style="2" customWidth="1"/>
    <col min="11019" max="11019" width="4.875" style="2" customWidth="1"/>
    <col min="11020" max="11020" width="3.625" style="2" customWidth="1"/>
    <col min="11021" max="11021" width="5.375" style="2" customWidth="1"/>
    <col min="11022" max="11022" width="4.5" style="2" customWidth="1"/>
    <col min="11023" max="11023" width="3.625" style="2" customWidth="1"/>
    <col min="11024" max="11264" width="9" style="2"/>
    <col min="11265" max="11265" width="4.125" style="2" customWidth="1"/>
    <col min="11266" max="11266" width="20.625" style="2" customWidth="1"/>
    <col min="11267" max="11267" width="21.75" style="2" customWidth="1"/>
    <col min="11268" max="11268" width="6.125" style="2" customWidth="1"/>
    <col min="11269" max="11269" width="5.875" style="2" customWidth="1"/>
    <col min="11270" max="11270" width="3.625" style="2" customWidth="1"/>
    <col min="11271" max="11271" width="5.625" style="2" customWidth="1"/>
    <col min="11272" max="11272" width="4.125" style="2" customWidth="1"/>
    <col min="11273" max="11273" width="3.75" style="2" customWidth="1"/>
    <col min="11274" max="11274" width="5.75" style="2" customWidth="1"/>
    <col min="11275" max="11275" width="4.875" style="2" customWidth="1"/>
    <col min="11276" max="11276" width="3.625" style="2" customWidth="1"/>
    <col min="11277" max="11277" width="5.375" style="2" customWidth="1"/>
    <col min="11278" max="11278" width="4.5" style="2" customWidth="1"/>
    <col min="11279" max="11279" width="3.625" style="2" customWidth="1"/>
    <col min="11280" max="11520" width="9" style="2"/>
    <col min="11521" max="11521" width="4.125" style="2" customWidth="1"/>
    <col min="11522" max="11522" width="20.625" style="2" customWidth="1"/>
    <col min="11523" max="11523" width="21.75" style="2" customWidth="1"/>
    <col min="11524" max="11524" width="6.125" style="2" customWidth="1"/>
    <col min="11525" max="11525" width="5.875" style="2" customWidth="1"/>
    <col min="11526" max="11526" width="3.625" style="2" customWidth="1"/>
    <col min="11527" max="11527" width="5.625" style="2" customWidth="1"/>
    <col min="11528" max="11528" width="4.125" style="2" customWidth="1"/>
    <col min="11529" max="11529" width="3.75" style="2" customWidth="1"/>
    <col min="11530" max="11530" width="5.75" style="2" customWidth="1"/>
    <col min="11531" max="11531" width="4.875" style="2" customWidth="1"/>
    <col min="11532" max="11532" width="3.625" style="2" customWidth="1"/>
    <col min="11533" max="11533" width="5.375" style="2" customWidth="1"/>
    <col min="11534" max="11534" width="4.5" style="2" customWidth="1"/>
    <col min="11535" max="11535" width="3.625" style="2" customWidth="1"/>
    <col min="11536" max="11776" width="9" style="2"/>
    <col min="11777" max="11777" width="4.125" style="2" customWidth="1"/>
    <col min="11778" max="11778" width="20.625" style="2" customWidth="1"/>
    <col min="11779" max="11779" width="21.75" style="2" customWidth="1"/>
    <col min="11780" max="11780" width="6.125" style="2" customWidth="1"/>
    <col min="11781" max="11781" width="5.875" style="2" customWidth="1"/>
    <col min="11782" max="11782" width="3.625" style="2" customWidth="1"/>
    <col min="11783" max="11783" width="5.625" style="2" customWidth="1"/>
    <col min="11784" max="11784" width="4.125" style="2" customWidth="1"/>
    <col min="11785" max="11785" width="3.75" style="2" customWidth="1"/>
    <col min="11786" max="11786" width="5.75" style="2" customWidth="1"/>
    <col min="11787" max="11787" width="4.875" style="2" customWidth="1"/>
    <col min="11788" max="11788" width="3.625" style="2" customWidth="1"/>
    <col min="11789" max="11789" width="5.375" style="2" customWidth="1"/>
    <col min="11790" max="11790" width="4.5" style="2" customWidth="1"/>
    <col min="11791" max="11791" width="3.625" style="2" customWidth="1"/>
    <col min="11792" max="12032" width="9" style="2"/>
    <col min="12033" max="12033" width="4.125" style="2" customWidth="1"/>
    <col min="12034" max="12034" width="20.625" style="2" customWidth="1"/>
    <col min="12035" max="12035" width="21.75" style="2" customWidth="1"/>
    <col min="12036" max="12036" width="6.125" style="2" customWidth="1"/>
    <col min="12037" max="12037" width="5.875" style="2" customWidth="1"/>
    <col min="12038" max="12038" width="3.625" style="2" customWidth="1"/>
    <col min="12039" max="12039" width="5.625" style="2" customWidth="1"/>
    <col min="12040" max="12040" width="4.125" style="2" customWidth="1"/>
    <col min="12041" max="12041" width="3.75" style="2" customWidth="1"/>
    <col min="12042" max="12042" width="5.75" style="2" customWidth="1"/>
    <col min="12043" max="12043" width="4.875" style="2" customWidth="1"/>
    <col min="12044" max="12044" width="3.625" style="2" customWidth="1"/>
    <col min="12045" max="12045" width="5.375" style="2" customWidth="1"/>
    <col min="12046" max="12046" width="4.5" style="2" customWidth="1"/>
    <col min="12047" max="12047" width="3.625" style="2" customWidth="1"/>
    <col min="12048" max="12288" width="9" style="2"/>
    <col min="12289" max="12289" width="4.125" style="2" customWidth="1"/>
    <col min="12290" max="12290" width="20.625" style="2" customWidth="1"/>
    <col min="12291" max="12291" width="21.75" style="2" customWidth="1"/>
    <col min="12292" max="12292" width="6.125" style="2" customWidth="1"/>
    <col min="12293" max="12293" width="5.875" style="2" customWidth="1"/>
    <col min="12294" max="12294" width="3.625" style="2" customWidth="1"/>
    <col min="12295" max="12295" width="5.625" style="2" customWidth="1"/>
    <col min="12296" max="12296" width="4.125" style="2" customWidth="1"/>
    <col min="12297" max="12297" width="3.75" style="2" customWidth="1"/>
    <col min="12298" max="12298" width="5.75" style="2" customWidth="1"/>
    <col min="12299" max="12299" width="4.875" style="2" customWidth="1"/>
    <col min="12300" max="12300" width="3.625" style="2" customWidth="1"/>
    <col min="12301" max="12301" width="5.375" style="2" customWidth="1"/>
    <col min="12302" max="12302" width="4.5" style="2" customWidth="1"/>
    <col min="12303" max="12303" width="3.625" style="2" customWidth="1"/>
    <col min="12304" max="12544" width="9" style="2"/>
    <col min="12545" max="12545" width="4.125" style="2" customWidth="1"/>
    <col min="12546" max="12546" width="20.625" style="2" customWidth="1"/>
    <col min="12547" max="12547" width="21.75" style="2" customWidth="1"/>
    <col min="12548" max="12548" width="6.125" style="2" customWidth="1"/>
    <col min="12549" max="12549" width="5.875" style="2" customWidth="1"/>
    <col min="12550" max="12550" width="3.625" style="2" customWidth="1"/>
    <col min="12551" max="12551" width="5.625" style="2" customWidth="1"/>
    <col min="12552" max="12552" width="4.125" style="2" customWidth="1"/>
    <col min="12553" max="12553" width="3.75" style="2" customWidth="1"/>
    <col min="12554" max="12554" width="5.75" style="2" customWidth="1"/>
    <col min="12555" max="12555" width="4.875" style="2" customWidth="1"/>
    <col min="12556" max="12556" width="3.625" style="2" customWidth="1"/>
    <col min="12557" max="12557" width="5.375" style="2" customWidth="1"/>
    <col min="12558" max="12558" width="4.5" style="2" customWidth="1"/>
    <col min="12559" max="12559" width="3.625" style="2" customWidth="1"/>
    <col min="12560" max="12800" width="9" style="2"/>
    <col min="12801" max="12801" width="4.125" style="2" customWidth="1"/>
    <col min="12802" max="12802" width="20.625" style="2" customWidth="1"/>
    <col min="12803" max="12803" width="21.75" style="2" customWidth="1"/>
    <col min="12804" max="12804" width="6.125" style="2" customWidth="1"/>
    <col min="12805" max="12805" width="5.875" style="2" customWidth="1"/>
    <col min="12806" max="12806" width="3.625" style="2" customWidth="1"/>
    <col min="12807" max="12807" width="5.625" style="2" customWidth="1"/>
    <col min="12808" max="12808" width="4.125" style="2" customWidth="1"/>
    <col min="12809" max="12809" width="3.75" style="2" customWidth="1"/>
    <col min="12810" max="12810" width="5.75" style="2" customWidth="1"/>
    <col min="12811" max="12811" width="4.875" style="2" customWidth="1"/>
    <col min="12812" max="12812" width="3.625" style="2" customWidth="1"/>
    <col min="12813" max="12813" width="5.375" style="2" customWidth="1"/>
    <col min="12814" max="12814" width="4.5" style="2" customWidth="1"/>
    <col min="12815" max="12815" width="3.625" style="2" customWidth="1"/>
    <col min="12816" max="13056" width="9" style="2"/>
    <col min="13057" max="13057" width="4.125" style="2" customWidth="1"/>
    <col min="13058" max="13058" width="20.625" style="2" customWidth="1"/>
    <col min="13059" max="13059" width="21.75" style="2" customWidth="1"/>
    <col min="13060" max="13060" width="6.125" style="2" customWidth="1"/>
    <col min="13061" max="13061" width="5.875" style="2" customWidth="1"/>
    <col min="13062" max="13062" width="3.625" style="2" customWidth="1"/>
    <col min="13063" max="13063" width="5.625" style="2" customWidth="1"/>
    <col min="13064" max="13064" width="4.125" style="2" customWidth="1"/>
    <col min="13065" max="13065" width="3.75" style="2" customWidth="1"/>
    <col min="13066" max="13066" width="5.75" style="2" customWidth="1"/>
    <col min="13067" max="13067" width="4.875" style="2" customWidth="1"/>
    <col min="13068" max="13068" width="3.625" style="2" customWidth="1"/>
    <col min="13069" max="13069" width="5.375" style="2" customWidth="1"/>
    <col min="13070" max="13070" width="4.5" style="2" customWidth="1"/>
    <col min="13071" max="13071" width="3.625" style="2" customWidth="1"/>
    <col min="13072" max="13312" width="9" style="2"/>
    <col min="13313" max="13313" width="4.125" style="2" customWidth="1"/>
    <col min="13314" max="13314" width="20.625" style="2" customWidth="1"/>
    <col min="13315" max="13315" width="21.75" style="2" customWidth="1"/>
    <col min="13316" max="13316" width="6.125" style="2" customWidth="1"/>
    <col min="13317" max="13317" width="5.875" style="2" customWidth="1"/>
    <col min="13318" max="13318" width="3.625" style="2" customWidth="1"/>
    <col min="13319" max="13319" width="5.625" style="2" customWidth="1"/>
    <col min="13320" max="13320" width="4.125" style="2" customWidth="1"/>
    <col min="13321" max="13321" width="3.75" style="2" customWidth="1"/>
    <col min="13322" max="13322" width="5.75" style="2" customWidth="1"/>
    <col min="13323" max="13323" width="4.875" style="2" customWidth="1"/>
    <col min="13324" max="13324" width="3.625" style="2" customWidth="1"/>
    <col min="13325" max="13325" width="5.375" style="2" customWidth="1"/>
    <col min="13326" max="13326" width="4.5" style="2" customWidth="1"/>
    <col min="13327" max="13327" width="3.625" style="2" customWidth="1"/>
    <col min="13328" max="13568" width="9" style="2"/>
    <col min="13569" max="13569" width="4.125" style="2" customWidth="1"/>
    <col min="13570" max="13570" width="20.625" style="2" customWidth="1"/>
    <col min="13571" max="13571" width="21.75" style="2" customWidth="1"/>
    <col min="13572" max="13572" width="6.125" style="2" customWidth="1"/>
    <col min="13573" max="13573" width="5.875" style="2" customWidth="1"/>
    <col min="13574" max="13574" width="3.625" style="2" customWidth="1"/>
    <col min="13575" max="13575" width="5.625" style="2" customWidth="1"/>
    <col min="13576" max="13576" width="4.125" style="2" customWidth="1"/>
    <col min="13577" max="13577" width="3.75" style="2" customWidth="1"/>
    <col min="13578" max="13578" width="5.75" style="2" customWidth="1"/>
    <col min="13579" max="13579" width="4.875" style="2" customWidth="1"/>
    <col min="13580" max="13580" width="3.625" style="2" customWidth="1"/>
    <col min="13581" max="13581" width="5.375" style="2" customWidth="1"/>
    <col min="13582" max="13582" width="4.5" style="2" customWidth="1"/>
    <col min="13583" max="13583" width="3.625" style="2" customWidth="1"/>
    <col min="13584" max="13824" width="9" style="2"/>
    <col min="13825" max="13825" width="4.125" style="2" customWidth="1"/>
    <col min="13826" max="13826" width="20.625" style="2" customWidth="1"/>
    <col min="13827" max="13827" width="21.75" style="2" customWidth="1"/>
    <col min="13828" max="13828" width="6.125" style="2" customWidth="1"/>
    <col min="13829" max="13829" width="5.875" style="2" customWidth="1"/>
    <col min="13830" max="13830" width="3.625" style="2" customWidth="1"/>
    <col min="13831" max="13831" width="5.625" style="2" customWidth="1"/>
    <col min="13832" max="13832" width="4.125" style="2" customWidth="1"/>
    <col min="13833" max="13833" width="3.75" style="2" customWidth="1"/>
    <col min="13834" max="13834" width="5.75" style="2" customWidth="1"/>
    <col min="13835" max="13835" width="4.875" style="2" customWidth="1"/>
    <col min="13836" max="13836" width="3.625" style="2" customWidth="1"/>
    <col min="13837" max="13837" width="5.375" style="2" customWidth="1"/>
    <col min="13838" max="13838" width="4.5" style="2" customWidth="1"/>
    <col min="13839" max="13839" width="3.625" style="2" customWidth="1"/>
    <col min="13840" max="14080" width="9" style="2"/>
    <col min="14081" max="14081" width="4.125" style="2" customWidth="1"/>
    <col min="14082" max="14082" width="20.625" style="2" customWidth="1"/>
    <col min="14083" max="14083" width="21.75" style="2" customWidth="1"/>
    <col min="14084" max="14084" width="6.125" style="2" customWidth="1"/>
    <col min="14085" max="14085" width="5.875" style="2" customWidth="1"/>
    <col min="14086" max="14086" width="3.625" style="2" customWidth="1"/>
    <col min="14087" max="14087" width="5.625" style="2" customWidth="1"/>
    <col min="14088" max="14088" width="4.125" style="2" customWidth="1"/>
    <col min="14089" max="14089" width="3.75" style="2" customWidth="1"/>
    <col min="14090" max="14090" width="5.75" style="2" customWidth="1"/>
    <col min="14091" max="14091" width="4.875" style="2" customWidth="1"/>
    <col min="14092" max="14092" width="3.625" style="2" customWidth="1"/>
    <col min="14093" max="14093" width="5.375" style="2" customWidth="1"/>
    <col min="14094" max="14094" width="4.5" style="2" customWidth="1"/>
    <col min="14095" max="14095" width="3.625" style="2" customWidth="1"/>
    <col min="14096" max="14336" width="9" style="2"/>
    <col min="14337" max="14337" width="4.125" style="2" customWidth="1"/>
    <col min="14338" max="14338" width="20.625" style="2" customWidth="1"/>
    <col min="14339" max="14339" width="21.75" style="2" customWidth="1"/>
    <col min="14340" max="14340" width="6.125" style="2" customWidth="1"/>
    <col min="14341" max="14341" width="5.875" style="2" customWidth="1"/>
    <col min="14342" max="14342" width="3.625" style="2" customWidth="1"/>
    <col min="14343" max="14343" width="5.625" style="2" customWidth="1"/>
    <col min="14344" max="14344" width="4.125" style="2" customWidth="1"/>
    <col min="14345" max="14345" width="3.75" style="2" customWidth="1"/>
    <col min="14346" max="14346" width="5.75" style="2" customWidth="1"/>
    <col min="14347" max="14347" width="4.875" style="2" customWidth="1"/>
    <col min="14348" max="14348" width="3.625" style="2" customWidth="1"/>
    <col min="14349" max="14349" width="5.375" style="2" customWidth="1"/>
    <col min="14350" max="14350" width="4.5" style="2" customWidth="1"/>
    <col min="14351" max="14351" width="3.625" style="2" customWidth="1"/>
    <col min="14352" max="14592" width="9" style="2"/>
    <col min="14593" max="14593" width="4.125" style="2" customWidth="1"/>
    <col min="14594" max="14594" width="20.625" style="2" customWidth="1"/>
    <col min="14595" max="14595" width="21.75" style="2" customWidth="1"/>
    <col min="14596" max="14596" width="6.125" style="2" customWidth="1"/>
    <col min="14597" max="14597" width="5.875" style="2" customWidth="1"/>
    <col min="14598" max="14598" width="3.625" style="2" customWidth="1"/>
    <col min="14599" max="14599" width="5.625" style="2" customWidth="1"/>
    <col min="14600" max="14600" width="4.125" style="2" customWidth="1"/>
    <col min="14601" max="14601" width="3.75" style="2" customWidth="1"/>
    <col min="14602" max="14602" width="5.75" style="2" customWidth="1"/>
    <col min="14603" max="14603" width="4.875" style="2" customWidth="1"/>
    <col min="14604" max="14604" width="3.625" style="2" customWidth="1"/>
    <col min="14605" max="14605" width="5.375" style="2" customWidth="1"/>
    <col min="14606" max="14606" width="4.5" style="2" customWidth="1"/>
    <col min="14607" max="14607" width="3.625" style="2" customWidth="1"/>
    <col min="14608" max="14848" width="9" style="2"/>
    <col min="14849" max="14849" width="4.125" style="2" customWidth="1"/>
    <col min="14850" max="14850" width="20.625" style="2" customWidth="1"/>
    <col min="14851" max="14851" width="21.75" style="2" customWidth="1"/>
    <col min="14852" max="14852" width="6.125" style="2" customWidth="1"/>
    <col min="14853" max="14853" width="5.875" style="2" customWidth="1"/>
    <col min="14854" max="14854" width="3.625" style="2" customWidth="1"/>
    <col min="14855" max="14855" width="5.625" style="2" customWidth="1"/>
    <col min="14856" max="14856" width="4.125" style="2" customWidth="1"/>
    <col min="14857" max="14857" width="3.75" style="2" customWidth="1"/>
    <col min="14858" max="14858" width="5.75" style="2" customWidth="1"/>
    <col min="14859" max="14859" width="4.875" style="2" customWidth="1"/>
    <col min="14860" max="14860" width="3.625" style="2" customWidth="1"/>
    <col min="14861" max="14861" width="5.375" style="2" customWidth="1"/>
    <col min="14862" max="14862" width="4.5" style="2" customWidth="1"/>
    <col min="14863" max="14863" width="3.625" style="2" customWidth="1"/>
    <col min="14864" max="15104" width="9" style="2"/>
    <col min="15105" max="15105" width="4.125" style="2" customWidth="1"/>
    <col min="15106" max="15106" width="20.625" style="2" customWidth="1"/>
    <col min="15107" max="15107" width="21.75" style="2" customWidth="1"/>
    <col min="15108" max="15108" width="6.125" style="2" customWidth="1"/>
    <col min="15109" max="15109" width="5.875" style="2" customWidth="1"/>
    <col min="15110" max="15110" width="3.625" style="2" customWidth="1"/>
    <col min="15111" max="15111" width="5.625" style="2" customWidth="1"/>
    <col min="15112" max="15112" width="4.125" style="2" customWidth="1"/>
    <col min="15113" max="15113" width="3.75" style="2" customWidth="1"/>
    <col min="15114" max="15114" width="5.75" style="2" customWidth="1"/>
    <col min="15115" max="15115" width="4.875" style="2" customWidth="1"/>
    <col min="15116" max="15116" width="3.625" style="2" customWidth="1"/>
    <col min="15117" max="15117" width="5.375" style="2" customWidth="1"/>
    <col min="15118" max="15118" width="4.5" style="2" customWidth="1"/>
    <col min="15119" max="15119" width="3.625" style="2" customWidth="1"/>
    <col min="15120" max="15360" width="9" style="2"/>
    <col min="15361" max="15361" width="4.125" style="2" customWidth="1"/>
    <col min="15362" max="15362" width="20.625" style="2" customWidth="1"/>
    <col min="15363" max="15363" width="21.75" style="2" customWidth="1"/>
    <col min="15364" max="15364" width="6.125" style="2" customWidth="1"/>
    <col min="15365" max="15365" width="5.875" style="2" customWidth="1"/>
    <col min="15366" max="15366" width="3.625" style="2" customWidth="1"/>
    <col min="15367" max="15367" width="5.625" style="2" customWidth="1"/>
    <col min="15368" max="15368" width="4.125" style="2" customWidth="1"/>
    <col min="15369" max="15369" width="3.75" style="2" customWidth="1"/>
    <col min="15370" max="15370" width="5.75" style="2" customWidth="1"/>
    <col min="15371" max="15371" width="4.875" style="2" customWidth="1"/>
    <col min="15372" max="15372" width="3.625" style="2" customWidth="1"/>
    <col min="15373" max="15373" width="5.375" style="2" customWidth="1"/>
    <col min="15374" max="15374" width="4.5" style="2" customWidth="1"/>
    <col min="15375" max="15375" width="3.625" style="2" customWidth="1"/>
    <col min="15376" max="15616" width="9" style="2"/>
    <col min="15617" max="15617" width="4.125" style="2" customWidth="1"/>
    <col min="15618" max="15618" width="20.625" style="2" customWidth="1"/>
    <col min="15619" max="15619" width="21.75" style="2" customWidth="1"/>
    <col min="15620" max="15620" width="6.125" style="2" customWidth="1"/>
    <col min="15621" max="15621" width="5.875" style="2" customWidth="1"/>
    <col min="15622" max="15622" width="3.625" style="2" customWidth="1"/>
    <col min="15623" max="15623" width="5.625" style="2" customWidth="1"/>
    <col min="15624" max="15624" width="4.125" style="2" customWidth="1"/>
    <col min="15625" max="15625" width="3.75" style="2" customWidth="1"/>
    <col min="15626" max="15626" width="5.75" style="2" customWidth="1"/>
    <col min="15627" max="15627" width="4.875" style="2" customWidth="1"/>
    <col min="15628" max="15628" width="3.625" style="2" customWidth="1"/>
    <col min="15629" max="15629" width="5.375" style="2" customWidth="1"/>
    <col min="15630" max="15630" width="4.5" style="2" customWidth="1"/>
    <col min="15631" max="15631" width="3.625" style="2" customWidth="1"/>
    <col min="15632" max="15872" width="9" style="2"/>
    <col min="15873" max="15873" width="4.125" style="2" customWidth="1"/>
    <col min="15874" max="15874" width="20.625" style="2" customWidth="1"/>
    <col min="15875" max="15875" width="21.75" style="2" customWidth="1"/>
    <col min="15876" max="15876" width="6.125" style="2" customWidth="1"/>
    <col min="15877" max="15877" width="5.875" style="2" customWidth="1"/>
    <col min="15878" max="15878" width="3.625" style="2" customWidth="1"/>
    <col min="15879" max="15879" width="5.625" style="2" customWidth="1"/>
    <col min="15880" max="15880" width="4.125" style="2" customWidth="1"/>
    <col min="15881" max="15881" width="3.75" style="2" customWidth="1"/>
    <col min="15882" max="15882" width="5.75" style="2" customWidth="1"/>
    <col min="15883" max="15883" width="4.875" style="2" customWidth="1"/>
    <col min="15884" max="15884" width="3.625" style="2" customWidth="1"/>
    <col min="15885" max="15885" width="5.375" style="2" customWidth="1"/>
    <col min="15886" max="15886" width="4.5" style="2" customWidth="1"/>
    <col min="15887" max="15887" width="3.625" style="2" customWidth="1"/>
    <col min="15888" max="16128" width="9" style="2"/>
    <col min="16129" max="16129" width="4.125" style="2" customWidth="1"/>
    <col min="16130" max="16130" width="20.625" style="2" customWidth="1"/>
    <col min="16131" max="16131" width="21.75" style="2" customWidth="1"/>
    <col min="16132" max="16132" width="6.125" style="2" customWidth="1"/>
    <col min="16133" max="16133" width="5.875" style="2" customWidth="1"/>
    <col min="16134" max="16134" width="3.625" style="2" customWidth="1"/>
    <col min="16135" max="16135" width="5.625" style="2" customWidth="1"/>
    <col min="16136" max="16136" width="4.125" style="2" customWidth="1"/>
    <col min="16137" max="16137" width="3.75" style="2" customWidth="1"/>
    <col min="16138" max="16138" width="5.75" style="2" customWidth="1"/>
    <col min="16139" max="16139" width="4.875" style="2" customWidth="1"/>
    <col min="16140" max="16140" width="3.625" style="2" customWidth="1"/>
    <col min="16141" max="16141" width="5.375" style="2" customWidth="1"/>
    <col min="16142" max="16142" width="4.5" style="2" customWidth="1"/>
    <col min="16143" max="16143" width="3.625" style="2" customWidth="1"/>
    <col min="16144" max="16384" width="9" style="2"/>
  </cols>
  <sheetData>
    <row r="1" spans="1:27" ht="58.5" customHeight="1">
      <c r="A1" s="1" t="s">
        <v>0</v>
      </c>
      <c r="B1" s="1"/>
      <c r="C1" s="1"/>
      <c r="D1" s="1"/>
      <c r="E1" s="1"/>
      <c r="F1" s="1"/>
      <c r="G1" s="1"/>
      <c r="H1" s="1"/>
      <c r="I1" s="1"/>
      <c r="J1" s="1"/>
      <c r="K1" s="1"/>
      <c r="L1" s="1"/>
      <c r="M1" s="1"/>
      <c r="N1" s="1"/>
      <c r="O1" s="1"/>
    </row>
    <row r="2" spans="1:27" ht="17.25" customHeight="1" thickBot="1">
      <c r="A2" s="3"/>
      <c r="B2" s="3"/>
      <c r="C2" s="3"/>
      <c r="D2" s="3"/>
      <c r="E2" s="3"/>
      <c r="F2" s="3"/>
      <c r="G2" s="4" t="s">
        <v>1</v>
      </c>
      <c r="H2" s="4"/>
      <c r="I2" s="4"/>
      <c r="J2" s="4"/>
      <c r="K2" s="4"/>
      <c r="L2" s="4"/>
      <c r="M2" s="4"/>
      <c r="N2" s="4"/>
      <c r="O2" s="4"/>
    </row>
    <row r="3" spans="1:27" ht="24.95" customHeight="1">
      <c r="A3" s="5" t="s">
        <v>2</v>
      </c>
      <c r="B3" s="6"/>
      <c r="C3" s="7" t="s">
        <v>3</v>
      </c>
      <c r="D3" s="8"/>
      <c r="E3" s="9"/>
      <c r="F3" s="9"/>
      <c r="G3" s="9"/>
      <c r="H3" s="9"/>
      <c r="I3" s="9"/>
      <c r="J3" s="9"/>
      <c r="K3" s="9"/>
      <c r="L3" s="9"/>
      <c r="M3" s="9"/>
      <c r="N3" s="9"/>
      <c r="O3" s="10"/>
    </row>
    <row r="4" spans="1:27" ht="15.75" customHeight="1">
      <c r="A4" s="11"/>
      <c r="B4" s="12"/>
      <c r="C4" s="13" t="s">
        <v>4</v>
      </c>
      <c r="D4" s="14"/>
      <c r="E4" s="15"/>
      <c r="F4" s="16"/>
      <c r="G4" s="17" t="s">
        <v>5</v>
      </c>
      <c r="H4" s="17"/>
      <c r="I4" s="17"/>
      <c r="J4" s="18"/>
      <c r="K4" s="19"/>
      <c r="L4" s="20"/>
      <c r="M4" s="20"/>
      <c r="N4" s="20"/>
      <c r="O4" s="21"/>
    </row>
    <row r="5" spans="1:27" ht="15.75" customHeight="1">
      <c r="A5" s="11"/>
      <c r="B5" s="12"/>
      <c r="C5" s="22"/>
      <c r="D5" s="23"/>
      <c r="E5" s="24"/>
      <c r="F5" s="25"/>
      <c r="G5" s="17" t="s">
        <v>6</v>
      </c>
      <c r="H5" s="17"/>
      <c r="I5" s="17"/>
      <c r="J5" s="18"/>
      <c r="K5" s="26"/>
      <c r="O5" s="27"/>
    </row>
    <row r="6" spans="1:27" ht="15" customHeight="1">
      <c r="A6" s="11"/>
      <c r="B6" s="12"/>
      <c r="C6" s="16" t="s">
        <v>7</v>
      </c>
      <c r="D6" s="28" t="s">
        <v>8</v>
      </c>
      <c r="E6" s="29"/>
      <c r="F6" s="29"/>
      <c r="G6" s="29"/>
      <c r="H6" s="30" t="s">
        <v>9</v>
      </c>
      <c r="I6" s="31"/>
      <c r="J6" s="31"/>
      <c r="K6" s="31"/>
      <c r="L6" s="31"/>
      <c r="M6" s="31"/>
      <c r="N6" s="31"/>
      <c r="O6" s="32"/>
    </row>
    <row r="7" spans="1:27" ht="24.95" customHeight="1">
      <c r="A7" s="11"/>
      <c r="B7" s="12"/>
      <c r="C7" s="25"/>
      <c r="D7" s="33"/>
      <c r="E7" s="34"/>
      <c r="F7" s="34"/>
      <c r="G7" s="34"/>
      <c r="H7" s="34"/>
      <c r="I7" s="34"/>
      <c r="J7" s="34"/>
      <c r="K7" s="34"/>
      <c r="L7" s="34"/>
      <c r="M7" s="34"/>
      <c r="N7" s="34"/>
      <c r="O7" s="35"/>
    </row>
    <row r="8" spans="1:27" ht="24.95" customHeight="1">
      <c r="A8" s="11"/>
      <c r="B8" s="12"/>
      <c r="C8" s="36" t="s">
        <v>10</v>
      </c>
      <c r="D8" s="37" t="s">
        <v>11</v>
      </c>
      <c r="E8" s="38"/>
      <c r="F8" s="39" t="s">
        <v>12</v>
      </c>
      <c r="G8" s="40" t="s">
        <v>13</v>
      </c>
      <c r="H8" s="41"/>
      <c r="I8" s="42" t="s">
        <v>12</v>
      </c>
      <c r="J8" s="37" t="s">
        <v>14</v>
      </c>
      <c r="K8" s="38"/>
      <c r="L8" s="43" t="s">
        <v>15</v>
      </c>
      <c r="M8" s="44" t="s">
        <v>16</v>
      </c>
      <c r="N8" s="38"/>
      <c r="O8" s="45" t="s">
        <v>15</v>
      </c>
    </row>
    <row r="9" spans="1:27" ht="24.95" customHeight="1" thickBot="1">
      <c r="A9" s="11"/>
      <c r="B9" s="12"/>
      <c r="C9" s="46" t="s">
        <v>17</v>
      </c>
      <c r="D9" s="47" t="s">
        <v>18</v>
      </c>
      <c r="E9" s="48">
        <f>SUM(E8+H8)</f>
        <v>0</v>
      </c>
      <c r="F9" s="42" t="s">
        <v>12</v>
      </c>
      <c r="G9" s="49">
        <f>(E8+H8)*1500</f>
        <v>0</v>
      </c>
      <c r="H9" s="50"/>
      <c r="I9" s="42" t="s">
        <v>19</v>
      </c>
      <c r="J9" s="51" t="s">
        <v>20</v>
      </c>
      <c r="K9" s="48">
        <f>SUM(K8+N8)</f>
        <v>0</v>
      </c>
      <c r="L9" s="43" t="s">
        <v>15</v>
      </c>
      <c r="M9" s="52">
        <f>(K8+N8)*3000</f>
        <v>0</v>
      </c>
      <c r="N9" s="53"/>
      <c r="O9" s="54" t="s">
        <v>19</v>
      </c>
      <c r="Q9" s="55"/>
      <c r="R9" s="55"/>
      <c r="S9" s="55"/>
      <c r="T9" s="55"/>
      <c r="U9" s="55"/>
      <c r="V9" s="55"/>
      <c r="W9" s="55"/>
      <c r="X9" s="55"/>
      <c r="Y9" s="55"/>
      <c r="Z9" s="55"/>
      <c r="AA9" s="55"/>
    </row>
    <row r="10" spans="1:27" ht="24.95" customHeight="1" thickBot="1">
      <c r="A10" s="56"/>
      <c r="B10" s="57"/>
      <c r="C10" s="58" t="s">
        <v>21</v>
      </c>
      <c r="D10" s="59"/>
      <c r="E10" s="60"/>
      <c r="F10" s="60"/>
      <c r="G10" s="60"/>
      <c r="H10" s="60"/>
      <c r="I10" s="60"/>
      <c r="J10" s="60"/>
      <c r="K10" s="60"/>
      <c r="L10" s="61">
        <f>G9+M9</f>
        <v>0</v>
      </c>
      <c r="M10" s="61"/>
      <c r="N10" s="62"/>
      <c r="O10" s="63" t="s">
        <v>19</v>
      </c>
    </row>
    <row r="11" spans="1:27" ht="27" customHeight="1" thickBot="1">
      <c r="A11" s="64" t="s">
        <v>22</v>
      </c>
      <c r="B11" s="64"/>
      <c r="C11" s="64"/>
      <c r="D11" s="64"/>
      <c r="E11" s="64"/>
      <c r="F11" s="64"/>
      <c r="G11" s="64"/>
      <c r="H11" s="64"/>
      <c r="I11" s="64"/>
      <c r="J11" s="64"/>
      <c r="K11" s="64"/>
      <c r="L11" s="64"/>
      <c r="M11" s="64"/>
      <c r="N11" s="64"/>
      <c r="O11" s="64"/>
    </row>
    <row r="12" spans="1:27" ht="16.5" customHeight="1">
      <c r="A12" s="65"/>
      <c r="B12" s="66" t="s">
        <v>23</v>
      </c>
      <c r="C12" s="66" t="s">
        <v>24</v>
      </c>
      <c r="D12" s="67" t="s">
        <v>25</v>
      </c>
      <c r="E12" s="67"/>
      <c r="F12" s="67"/>
      <c r="G12" s="67"/>
      <c r="H12" s="68" t="s">
        <v>26</v>
      </c>
      <c r="I12" s="68"/>
      <c r="J12" s="69" t="s">
        <v>27</v>
      </c>
      <c r="K12" s="69"/>
      <c r="L12" s="69"/>
      <c r="M12" s="69"/>
      <c r="N12" s="69"/>
      <c r="O12" s="70"/>
    </row>
    <row r="13" spans="1:27" ht="18" customHeight="1" thickBot="1">
      <c r="A13" s="71"/>
      <c r="B13" s="72"/>
      <c r="C13" s="72"/>
      <c r="D13" s="73" t="s">
        <v>28</v>
      </c>
      <c r="E13" s="74" t="s">
        <v>29</v>
      </c>
      <c r="F13" s="75" t="s">
        <v>30</v>
      </c>
      <c r="G13" s="75"/>
      <c r="H13" s="76"/>
      <c r="I13" s="76"/>
      <c r="J13" s="77"/>
      <c r="K13" s="77"/>
      <c r="L13" s="77"/>
      <c r="M13" s="77"/>
      <c r="N13" s="77"/>
      <c r="O13" s="78"/>
    </row>
    <row r="14" spans="1:27" ht="32.25" customHeight="1">
      <c r="A14" s="79">
        <v>1</v>
      </c>
      <c r="B14" s="80"/>
      <c r="C14" s="81"/>
      <c r="D14" s="82"/>
      <c r="E14" s="82"/>
      <c r="F14" s="83"/>
      <c r="G14" s="84"/>
      <c r="H14" s="85" t="s">
        <v>31</v>
      </c>
      <c r="I14" s="85"/>
      <c r="J14" s="22"/>
      <c r="K14" s="22"/>
      <c r="L14" s="22"/>
      <c r="M14" s="22"/>
      <c r="N14" s="22"/>
      <c r="O14" s="86"/>
      <c r="R14" s="87"/>
      <c r="S14" s="87"/>
    </row>
    <row r="15" spans="1:27" ht="32.25" customHeight="1">
      <c r="A15" s="88">
        <v>2</v>
      </c>
      <c r="B15" s="89"/>
      <c r="C15" s="90"/>
      <c r="D15" s="91"/>
      <c r="E15" s="91"/>
      <c r="F15" s="92"/>
      <c r="G15" s="93"/>
      <c r="H15" s="85" t="s">
        <v>31</v>
      </c>
      <c r="I15" s="85"/>
      <c r="J15" s="94"/>
      <c r="K15" s="94"/>
      <c r="L15" s="94"/>
      <c r="M15" s="94"/>
      <c r="N15" s="94"/>
      <c r="O15" s="95"/>
      <c r="R15" s="87"/>
      <c r="S15" s="87"/>
    </row>
    <row r="16" spans="1:27" ht="32.25" customHeight="1">
      <c r="A16" s="88">
        <v>3</v>
      </c>
      <c r="B16" s="89"/>
      <c r="C16" s="90"/>
      <c r="D16" s="96"/>
      <c r="E16" s="91"/>
      <c r="F16" s="97"/>
      <c r="G16" s="98"/>
      <c r="H16" s="85" t="s">
        <v>31</v>
      </c>
      <c r="I16" s="85"/>
      <c r="J16" s="99"/>
      <c r="K16" s="99"/>
      <c r="L16" s="99"/>
      <c r="M16" s="99"/>
      <c r="N16" s="99"/>
      <c r="O16" s="100"/>
      <c r="R16" s="87"/>
      <c r="S16" s="87"/>
    </row>
    <row r="17" spans="1:19" ht="32.25" customHeight="1">
      <c r="A17" s="88">
        <v>4</v>
      </c>
      <c r="B17" s="89"/>
      <c r="C17" s="90"/>
      <c r="D17" s="96"/>
      <c r="E17" s="91"/>
      <c r="F17" s="97"/>
      <c r="G17" s="98"/>
      <c r="H17" s="85" t="s">
        <v>31</v>
      </c>
      <c r="I17" s="85"/>
      <c r="J17" s="99"/>
      <c r="K17" s="99"/>
      <c r="L17" s="99"/>
      <c r="M17" s="99"/>
      <c r="N17" s="99"/>
      <c r="O17" s="100"/>
      <c r="R17" s="87"/>
      <c r="S17" s="87"/>
    </row>
    <row r="18" spans="1:19" ht="32.25" customHeight="1">
      <c r="A18" s="88">
        <v>5</v>
      </c>
      <c r="B18" s="89"/>
      <c r="C18" s="90"/>
      <c r="D18" s="96"/>
      <c r="E18" s="91"/>
      <c r="F18" s="97"/>
      <c r="G18" s="98"/>
      <c r="H18" s="85" t="s">
        <v>31</v>
      </c>
      <c r="I18" s="85"/>
      <c r="J18" s="99"/>
      <c r="K18" s="99"/>
      <c r="L18" s="99"/>
      <c r="M18" s="99"/>
      <c r="N18" s="99"/>
      <c r="O18" s="100"/>
      <c r="R18" s="87"/>
      <c r="S18" s="87"/>
    </row>
    <row r="19" spans="1:19" ht="32.25" customHeight="1">
      <c r="A19" s="88">
        <v>6</v>
      </c>
      <c r="B19" s="101"/>
      <c r="C19" s="102"/>
      <c r="D19" s="96"/>
      <c r="E19" s="91"/>
      <c r="F19" s="97"/>
      <c r="G19" s="98"/>
      <c r="H19" s="85" t="s">
        <v>31</v>
      </c>
      <c r="I19" s="85"/>
      <c r="J19" s="94"/>
      <c r="K19" s="94"/>
      <c r="L19" s="94"/>
      <c r="M19" s="94"/>
      <c r="N19" s="94"/>
      <c r="O19" s="95"/>
      <c r="R19" s="87"/>
      <c r="S19" s="87"/>
    </row>
    <row r="20" spans="1:19" ht="32.25" customHeight="1">
      <c r="A20" s="88">
        <v>7</v>
      </c>
      <c r="B20" s="101"/>
      <c r="C20" s="102"/>
      <c r="D20" s="96"/>
      <c r="E20" s="91"/>
      <c r="F20" s="97"/>
      <c r="G20" s="98"/>
      <c r="H20" s="85" t="s">
        <v>31</v>
      </c>
      <c r="I20" s="85"/>
      <c r="J20" s="103"/>
      <c r="K20" s="99"/>
      <c r="L20" s="99"/>
      <c r="M20" s="99"/>
      <c r="N20" s="99"/>
      <c r="O20" s="100"/>
      <c r="R20" s="87"/>
      <c r="S20" s="87"/>
    </row>
    <row r="21" spans="1:19" ht="32.25" customHeight="1">
      <c r="A21" s="88">
        <v>8</v>
      </c>
      <c r="B21" s="101"/>
      <c r="C21" s="102"/>
      <c r="D21" s="96"/>
      <c r="E21" s="91"/>
      <c r="F21" s="92"/>
      <c r="G21" s="93"/>
      <c r="H21" s="85" t="s">
        <v>31</v>
      </c>
      <c r="I21" s="85"/>
      <c r="J21" s="103"/>
      <c r="K21" s="99"/>
      <c r="L21" s="99"/>
      <c r="M21" s="99"/>
      <c r="N21" s="99"/>
      <c r="O21" s="100"/>
      <c r="R21" s="87"/>
      <c r="S21" s="87"/>
    </row>
    <row r="22" spans="1:19" ht="32.25" customHeight="1">
      <c r="A22" s="88">
        <v>9</v>
      </c>
      <c r="B22" s="101"/>
      <c r="C22" s="102"/>
      <c r="D22" s="96"/>
      <c r="E22" s="91"/>
      <c r="F22" s="92"/>
      <c r="G22" s="93"/>
      <c r="H22" s="85" t="s">
        <v>31</v>
      </c>
      <c r="I22" s="85"/>
      <c r="J22" s="103"/>
      <c r="K22" s="99"/>
      <c r="L22" s="99"/>
      <c r="M22" s="99"/>
      <c r="N22" s="99"/>
      <c r="O22" s="100"/>
      <c r="R22" s="87"/>
      <c r="S22" s="87"/>
    </row>
    <row r="23" spans="1:19" ht="32.25" customHeight="1">
      <c r="A23" s="88">
        <v>10</v>
      </c>
      <c r="B23" s="101"/>
      <c r="C23" s="102"/>
      <c r="D23" s="96"/>
      <c r="E23" s="96"/>
      <c r="F23" s="92"/>
      <c r="G23" s="93"/>
      <c r="H23" s="85" t="s">
        <v>31</v>
      </c>
      <c r="I23" s="85"/>
      <c r="J23" s="103"/>
      <c r="K23" s="99"/>
      <c r="L23" s="99"/>
      <c r="M23" s="99"/>
      <c r="N23" s="99"/>
      <c r="O23" s="100"/>
      <c r="R23" s="87"/>
      <c r="S23" s="87"/>
    </row>
    <row r="24" spans="1:19" ht="32.25" customHeight="1">
      <c r="A24" s="88">
        <v>11</v>
      </c>
      <c r="B24" s="101"/>
      <c r="C24" s="102"/>
      <c r="D24" s="96"/>
      <c r="E24" s="96"/>
      <c r="F24" s="92"/>
      <c r="G24" s="93"/>
      <c r="H24" s="85" t="s">
        <v>31</v>
      </c>
      <c r="I24" s="85"/>
      <c r="J24" s="103"/>
      <c r="K24" s="99"/>
      <c r="L24" s="99"/>
      <c r="M24" s="99"/>
      <c r="N24" s="99"/>
      <c r="O24" s="100"/>
      <c r="R24" s="87"/>
      <c r="S24" s="87"/>
    </row>
    <row r="25" spans="1:19" ht="32.25" customHeight="1">
      <c r="A25" s="88">
        <v>12</v>
      </c>
      <c r="B25" s="101"/>
      <c r="C25" s="102"/>
      <c r="D25" s="96"/>
      <c r="E25" s="96"/>
      <c r="F25" s="92"/>
      <c r="G25" s="93"/>
      <c r="H25" s="85" t="s">
        <v>31</v>
      </c>
      <c r="I25" s="85"/>
      <c r="J25" s="103"/>
      <c r="K25" s="99"/>
      <c r="L25" s="99"/>
      <c r="M25" s="99"/>
      <c r="N25" s="99"/>
      <c r="O25" s="100"/>
      <c r="R25" s="87"/>
      <c r="S25" s="87"/>
    </row>
    <row r="26" spans="1:19" ht="32.25" customHeight="1">
      <c r="A26" s="88">
        <v>13</v>
      </c>
      <c r="B26" s="101"/>
      <c r="C26" s="102"/>
      <c r="D26" s="91"/>
      <c r="E26" s="96"/>
      <c r="F26" s="92"/>
      <c r="G26" s="93"/>
      <c r="H26" s="85" t="s">
        <v>31</v>
      </c>
      <c r="I26" s="85"/>
      <c r="J26" s="103"/>
      <c r="K26" s="99"/>
      <c r="L26" s="99"/>
      <c r="M26" s="99"/>
      <c r="N26" s="99"/>
      <c r="O26" s="100"/>
      <c r="R26" s="87"/>
      <c r="S26" s="87"/>
    </row>
    <row r="27" spans="1:19" ht="32.25" customHeight="1">
      <c r="A27" s="88">
        <v>14</v>
      </c>
      <c r="B27" s="101"/>
      <c r="C27" s="102"/>
      <c r="D27" s="91"/>
      <c r="E27" s="96"/>
      <c r="F27" s="92"/>
      <c r="G27" s="93"/>
      <c r="H27" s="85" t="s">
        <v>31</v>
      </c>
      <c r="I27" s="85"/>
      <c r="J27" s="103"/>
      <c r="K27" s="99"/>
      <c r="L27" s="99"/>
      <c r="M27" s="99"/>
      <c r="N27" s="99"/>
      <c r="O27" s="100"/>
      <c r="R27" s="87"/>
      <c r="S27" s="87"/>
    </row>
    <row r="28" spans="1:19" ht="32.25" customHeight="1">
      <c r="A28" s="88">
        <v>15</v>
      </c>
      <c r="B28" s="104"/>
      <c r="C28" s="105"/>
      <c r="D28" s="106"/>
      <c r="E28" s="107"/>
      <c r="F28" s="108"/>
      <c r="G28" s="109"/>
      <c r="H28" s="85" t="s">
        <v>31</v>
      </c>
      <c r="I28" s="85"/>
      <c r="J28" s="110"/>
      <c r="K28" s="110"/>
      <c r="L28" s="110"/>
      <c r="M28" s="110"/>
      <c r="N28" s="110"/>
      <c r="O28" s="111"/>
      <c r="R28" s="87"/>
      <c r="S28" s="87"/>
    </row>
    <row r="29" spans="1:19" ht="32.25" customHeight="1">
      <c r="A29" s="88">
        <v>16</v>
      </c>
      <c r="B29" s="104"/>
      <c r="C29" s="105"/>
      <c r="D29" s="106"/>
      <c r="E29" s="107"/>
      <c r="F29" s="108"/>
      <c r="G29" s="109"/>
      <c r="H29" s="85" t="s">
        <v>31</v>
      </c>
      <c r="I29" s="85"/>
      <c r="J29" s="112"/>
      <c r="K29" s="112"/>
      <c r="L29" s="112"/>
      <c r="M29" s="112"/>
      <c r="N29" s="112"/>
      <c r="O29" s="113"/>
      <c r="R29" s="87"/>
      <c r="S29" s="87"/>
    </row>
    <row r="30" spans="1:19" ht="32.25" customHeight="1">
      <c r="A30" s="88">
        <v>17</v>
      </c>
      <c r="B30" s="101"/>
      <c r="C30" s="102"/>
      <c r="D30" s="91"/>
      <c r="E30" s="96"/>
      <c r="F30" s="92"/>
      <c r="G30" s="93"/>
      <c r="H30" s="85" t="s">
        <v>31</v>
      </c>
      <c r="I30" s="85"/>
      <c r="J30" s="103"/>
      <c r="K30" s="99"/>
      <c r="L30" s="99"/>
      <c r="M30" s="99"/>
      <c r="N30" s="99"/>
      <c r="O30" s="100"/>
      <c r="R30" s="87"/>
      <c r="S30" s="87"/>
    </row>
    <row r="31" spans="1:19" ht="32.25" customHeight="1">
      <c r="A31" s="88">
        <v>18</v>
      </c>
      <c r="B31" s="101"/>
      <c r="C31" s="102"/>
      <c r="D31" s="96"/>
      <c r="E31" s="91"/>
      <c r="F31" s="92"/>
      <c r="G31" s="93"/>
      <c r="H31" s="85" t="s">
        <v>31</v>
      </c>
      <c r="I31" s="85"/>
      <c r="J31" s="103"/>
      <c r="K31" s="99"/>
      <c r="L31" s="99"/>
      <c r="M31" s="99"/>
      <c r="N31" s="99"/>
      <c r="O31" s="100"/>
      <c r="R31" s="87"/>
      <c r="S31" s="87"/>
    </row>
    <row r="32" spans="1:19" ht="32.25" customHeight="1">
      <c r="A32" s="88">
        <v>19</v>
      </c>
      <c r="B32" s="101"/>
      <c r="C32" s="102"/>
      <c r="D32" s="114"/>
      <c r="E32" s="91"/>
      <c r="F32" s="92"/>
      <c r="G32" s="93"/>
      <c r="H32" s="85" t="s">
        <v>31</v>
      </c>
      <c r="I32" s="85"/>
      <c r="J32" s="103"/>
      <c r="K32" s="99"/>
      <c r="L32" s="99"/>
      <c r="M32" s="99"/>
      <c r="N32" s="99"/>
      <c r="O32" s="100"/>
      <c r="R32" s="87"/>
      <c r="S32" s="87"/>
    </row>
    <row r="33" spans="1:19" ht="32.25" customHeight="1" thickBot="1">
      <c r="A33" s="115">
        <v>20</v>
      </c>
      <c r="B33" s="116"/>
      <c r="C33" s="117"/>
      <c r="D33" s="118"/>
      <c r="E33" s="119"/>
      <c r="F33" s="120"/>
      <c r="G33" s="121"/>
      <c r="H33" s="76" t="s">
        <v>31</v>
      </c>
      <c r="I33" s="76"/>
      <c r="J33" s="122"/>
      <c r="K33" s="122"/>
      <c r="L33" s="122"/>
      <c r="M33" s="122"/>
      <c r="N33" s="122"/>
      <c r="O33" s="123"/>
      <c r="R33" s="87"/>
      <c r="S33" s="87"/>
    </row>
    <row r="34" spans="1:19" ht="18" customHeight="1">
      <c r="A34" s="124"/>
      <c r="B34" s="125"/>
      <c r="C34" s="126"/>
      <c r="E34" s="127"/>
      <c r="F34" s="128"/>
      <c r="G34" s="129"/>
      <c r="H34" s="87"/>
      <c r="I34" s="87"/>
      <c r="J34" s="130"/>
      <c r="K34" s="130"/>
      <c r="L34" s="130"/>
      <c r="M34" s="130"/>
      <c r="N34" s="130"/>
      <c r="O34" s="130"/>
      <c r="R34" s="87"/>
      <c r="S34" s="87"/>
    </row>
    <row r="35" spans="1:19" ht="32.25" customHeight="1">
      <c r="A35" s="124"/>
      <c r="B35" s="131"/>
      <c r="C35" s="132"/>
      <c r="F35" s="128"/>
      <c r="G35" s="128"/>
      <c r="H35" s="87"/>
      <c r="I35" s="87"/>
      <c r="J35" s="130"/>
      <c r="K35" s="130"/>
      <c r="L35" s="130"/>
      <c r="M35" s="130"/>
      <c r="N35" s="130"/>
      <c r="O35" s="130"/>
    </row>
    <row r="36" spans="1:19" ht="32.25" customHeight="1">
      <c r="A36" s="124"/>
      <c r="B36" s="131"/>
      <c r="C36" s="132"/>
      <c r="F36" s="128"/>
      <c r="G36" s="128"/>
      <c r="H36" s="87"/>
      <c r="I36" s="87"/>
      <c r="J36" s="130"/>
      <c r="K36" s="130"/>
      <c r="L36" s="130"/>
      <c r="M36" s="130"/>
      <c r="N36" s="130"/>
      <c r="O36" s="130"/>
    </row>
    <row r="37" spans="1:19" ht="32.25" customHeight="1">
      <c r="A37" s="124"/>
      <c r="B37" s="131"/>
      <c r="C37" s="132"/>
      <c r="F37" s="128"/>
      <c r="G37" s="128"/>
      <c r="H37" s="87"/>
      <c r="I37" s="87"/>
      <c r="J37" s="130"/>
      <c r="K37" s="130"/>
      <c r="L37" s="130"/>
      <c r="M37" s="130"/>
      <c r="N37" s="130"/>
      <c r="O37" s="130"/>
    </row>
    <row r="38" spans="1:19" ht="32.25" customHeight="1">
      <c r="A38" s="124"/>
      <c r="B38" s="131"/>
      <c r="C38" s="132"/>
      <c r="F38" s="128"/>
      <c r="G38" s="128"/>
      <c r="H38" s="87"/>
      <c r="I38" s="87"/>
      <c r="J38" s="130"/>
      <c r="K38" s="130"/>
      <c r="L38" s="130"/>
      <c r="M38" s="130"/>
      <c r="N38" s="130"/>
      <c r="O38" s="130"/>
    </row>
    <row r="39" spans="1:19" ht="32.25" customHeight="1"/>
    <row r="40" spans="1:19" ht="32.25" customHeight="1"/>
    <row r="41" spans="1:19" ht="32.25" customHeight="1"/>
    <row r="42" spans="1:19" ht="32.25" customHeight="1"/>
    <row r="43" spans="1:19" ht="32.25" customHeight="1"/>
    <row r="44" spans="1:19" ht="32.25" customHeight="1"/>
    <row r="45" spans="1:19" ht="32.25" customHeight="1"/>
    <row r="46" spans="1:19" ht="32.25" customHeight="1"/>
    <row r="47" spans="1:19" ht="32.25" customHeight="1"/>
    <row r="48" spans="1:19"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sheetData>
  <mergeCells count="112">
    <mergeCell ref="F38:G38"/>
    <mergeCell ref="H38:I38"/>
    <mergeCell ref="J38:O38"/>
    <mergeCell ref="F36:G36"/>
    <mergeCell ref="H36:I36"/>
    <mergeCell ref="J36:O36"/>
    <mergeCell ref="F37:G37"/>
    <mergeCell ref="H37:I37"/>
    <mergeCell ref="J37:O37"/>
    <mergeCell ref="F34:G34"/>
    <mergeCell ref="H34:I34"/>
    <mergeCell ref="J34:O34"/>
    <mergeCell ref="R34:S34"/>
    <mergeCell ref="F35:G35"/>
    <mergeCell ref="H35:I35"/>
    <mergeCell ref="J35:O35"/>
    <mergeCell ref="F32:G32"/>
    <mergeCell ref="H32:I32"/>
    <mergeCell ref="J32:O32"/>
    <mergeCell ref="R32:S32"/>
    <mergeCell ref="F33:G33"/>
    <mergeCell ref="H33:I33"/>
    <mergeCell ref="J33:O33"/>
    <mergeCell ref="R33:S33"/>
    <mergeCell ref="F30:G30"/>
    <mergeCell ref="H30:I30"/>
    <mergeCell ref="J30:O30"/>
    <mergeCell ref="R30:S30"/>
    <mergeCell ref="F31:G31"/>
    <mergeCell ref="H31:I31"/>
    <mergeCell ref="J31:O31"/>
    <mergeCell ref="R31:S31"/>
    <mergeCell ref="F28:G28"/>
    <mergeCell ref="H28:I28"/>
    <mergeCell ref="J28:O28"/>
    <mergeCell ref="R28:S28"/>
    <mergeCell ref="F29:G29"/>
    <mergeCell ref="H29:I29"/>
    <mergeCell ref="J29:O29"/>
    <mergeCell ref="R29:S29"/>
    <mergeCell ref="F26:G26"/>
    <mergeCell ref="H26:I26"/>
    <mergeCell ref="J26:O26"/>
    <mergeCell ref="R26:S26"/>
    <mergeCell ref="F27:G27"/>
    <mergeCell ref="H27:I27"/>
    <mergeCell ref="J27:O27"/>
    <mergeCell ref="R27:S27"/>
    <mergeCell ref="F24:G24"/>
    <mergeCell ref="H24:I24"/>
    <mergeCell ref="J24:O24"/>
    <mergeCell ref="R24:S24"/>
    <mergeCell ref="F25:G25"/>
    <mergeCell ref="H25:I25"/>
    <mergeCell ref="J25:O25"/>
    <mergeCell ref="R25:S25"/>
    <mergeCell ref="F22:G22"/>
    <mergeCell ref="H22:I22"/>
    <mergeCell ref="J22:O22"/>
    <mergeCell ref="R22:S22"/>
    <mergeCell ref="F23:G23"/>
    <mergeCell ref="H23:I23"/>
    <mergeCell ref="J23:O23"/>
    <mergeCell ref="R23:S23"/>
    <mergeCell ref="H20:I20"/>
    <mergeCell ref="J20:O20"/>
    <mergeCell ref="R20:S20"/>
    <mergeCell ref="F21:G21"/>
    <mergeCell ref="H21:I21"/>
    <mergeCell ref="J21:O21"/>
    <mergeCell ref="R21:S21"/>
    <mergeCell ref="H18:I18"/>
    <mergeCell ref="J18:O18"/>
    <mergeCell ref="R18:S18"/>
    <mergeCell ref="H19:I19"/>
    <mergeCell ref="J19:O19"/>
    <mergeCell ref="R19:S19"/>
    <mergeCell ref="H16:I16"/>
    <mergeCell ref="J16:O16"/>
    <mergeCell ref="R16:S16"/>
    <mergeCell ref="H17:I17"/>
    <mergeCell ref="J17:O17"/>
    <mergeCell ref="R17:S17"/>
    <mergeCell ref="J12:O13"/>
    <mergeCell ref="F13:G13"/>
    <mergeCell ref="H14:I14"/>
    <mergeCell ref="J14:O14"/>
    <mergeCell ref="R14:S14"/>
    <mergeCell ref="F15:G15"/>
    <mergeCell ref="H15:I15"/>
    <mergeCell ref="J15:O15"/>
    <mergeCell ref="R15:S15"/>
    <mergeCell ref="D7:O7"/>
    <mergeCell ref="G9:H9"/>
    <mergeCell ref="M9:N9"/>
    <mergeCell ref="L10:N10"/>
    <mergeCell ref="A11:O11"/>
    <mergeCell ref="A12:A13"/>
    <mergeCell ref="B12:B13"/>
    <mergeCell ref="C12:C13"/>
    <mergeCell ref="D12:G12"/>
    <mergeCell ref="H12:I13"/>
    <mergeCell ref="A1:O1"/>
    <mergeCell ref="G2:O2"/>
    <mergeCell ref="A3:B10"/>
    <mergeCell ref="D3:O3"/>
    <mergeCell ref="C4:C5"/>
    <mergeCell ref="D4:F5"/>
    <mergeCell ref="G4:J4"/>
    <mergeCell ref="G5:J5"/>
    <mergeCell ref="C6:C7"/>
    <mergeCell ref="I6:N6"/>
  </mergeCells>
  <phoneticPr fontId="3"/>
  <printOptions horizontalCentered="1" verticalCentered="1"/>
  <pageMargins left="0" right="0" top="0" bottom="0" header="0.2" footer="0.2"/>
  <pageSetup paperSize="9" scale="85"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27F7-8BD1-4260-B534-E5A472AF6048}">
  <dimension ref="A1:T36"/>
  <sheetViews>
    <sheetView view="pageBreakPreview" zoomScaleNormal="100" workbookViewId="0">
      <selection activeCell="K10" sqref="K10:N12"/>
    </sheetView>
  </sheetViews>
  <sheetFormatPr defaultRowHeight="24.95" customHeight="1"/>
  <cols>
    <col min="1" max="1" width="5.125" style="135" customWidth="1"/>
    <col min="2" max="2" width="23.875" style="135" customWidth="1"/>
    <col min="3" max="3" width="23.625" style="135" customWidth="1"/>
    <col min="4" max="6" width="7.125" style="135" customWidth="1"/>
    <col min="7" max="7" width="9.5" style="135" customWidth="1"/>
    <col min="8" max="8" width="18.875" style="135" customWidth="1"/>
    <col min="9" max="9" width="18.375" style="135" customWidth="1"/>
    <col min="10" max="10" width="9" style="135"/>
    <col min="11" max="11" width="0" style="135" hidden="1" customWidth="1"/>
    <col min="12" max="13" width="25.625" style="135" hidden="1" customWidth="1"/>
    <col min="14" max="14" width="0" style="135" hidden="1" customWidth="1"/>
    <col min="15" max="15" width="20.625" style="135" hidden="1" customWidth="1"/>
    <col min="16" max="17" width="25.625" style="135" hidden="1" customWidth="1"/>
    <col min="18" max="18" width="0" style="135" hidden="1" customWidth="1"/>
    <col min="19" max="19" width="20.625" style="135" hidden="1" customWidth="1"/>
    <col min="20" max="21" width="0" style="135" hidden="1" customWidth="1"/>
    <col min="22" max="256" width="9" style="135"/>
    <col min="257" max="257" width="5.125" style="135" customWidth="1"/>
    <col min="258" max="258" width="23.875" style="135" customWidth="1"/>
    <col min="259" max="259" width="23.625" style="135" customWidth="1"/>
    <col min="260" max="262" width="7.125" style="135" customWidth="1"/>
    <col min="263" max="263" width="9.5" style="135" customWidth="1"/>
    <col min="264" max="264" width="18.875" style="135" customWidth="1"/>
    <col min="265" max="265" width="18.375" style="135" customWidth="1"/>
    <col min="266" max="266" width="9" style="135"/>
    <col min="267" max="277" width="0" style="135" hidden="1" customWidth="1"/>
    <col min="278" max="512" width="9" style="135"/>
    <col min="513" max="513" width="5.125" style="135" customWidth="1"/>
    <col min="514" max="514" width="23.875" style="135" customWidth="1"/>
    <col min="515" max="515" width="23.625" style="135" customWidth="1"/>
    <col min="516" max="518" width="7.125" style="135" customWidth="1"/>
    <col min="519" max="519" width="9.5" style="135" customWidth="1"/>
    <col min="520" max="520" width="18.875" style="135" customWidth="1"/>
    <col min="521" max="521" width="18.375" style="135" customWidth="1"/>
    <col min="522" max="522" width="9" style="135"/>
    <col min="523" max="533" width="0" style="135" hidden="1" customWidth="1"/>
    <col min="534" max="768" width="9" style="135"/>
    <col min="769" max="769" width="5.125" style="135" customWidth="1"/>
    <col min="770" max="770" width="23.875" style="135" customWidth="1"/>
    <col min="771" max="771" width="23.625" style="135" customWidth="1"/>
    <col min="772" max="774" width="7.125" style="135" customWidth="1"/>
    <col min="775" max="775" width="9.5" style="135" customWidth="1"/>
    <col min="776" max="776" width="18.875" style="135" customWidth="1"/>
    <col min="777" max="777" width="18.375" style="135" customWidth="1"/>
    <col min="778" max="778" width="9" style="135"/>
    <col min="779" max="789" width="0" style="135" hidden="1" customWidth="1"/>
    <col min="790" max="1024" width="9" style="135"/>
    <col min="1025" max="1025" width="5.125" style="135" customWidth="1"/>
    <col min="1026" max="1026" width="23.875" style="135" customWidth="1"/>
    <col min="1027" max="1027" width="23.625" style="135" customWidth="1"/>
    <col min="1028" max="1030" width="7.125" style="135" customWidth="1"/>
    <col min="1031" max="1031" width="9.5" style="135" customWidth="1"/>
    <col min="1032" max="1032" width="18.875" style="135" customWidth="1"/>
    <col min="1033" max="1033" width="18.375" style="135" customWidth="1"/>
    <col min="1034" max="1034" width="9" style="135"/>
    <col min="1035" max="1045" width="0" style="135" hidden="1" customWidth="1"/>
    <col min="1046" max="1280" width="9" style="135"/>
    <col min="1281" max="1281" width="5.125" style="135" customWidth="1"/>
    <col min="1282" max="1282" width="23.875" style="135" customWidth="1"/>
    <col min="1283" max="1283" width="23.625" style="135" customWidth="1"/>
    <col min="1284" max="1286" width="7.125" style="135" customWidth="1"/>
    <col min="1287" max="1287" width="9.5" style="135" customWidth="1"/>
    <col min="1288" max="1288" width="18.875" style="135" customWidth="1"/>
    <col min="1289" max="1289" width="18.375" style="135" customWidth="1"/>
    <col min="1290" max="1290" width="9" style="135"/>
    <col min="1291" max="1301" width="0" style="135" hidden="1" customWidth="1"/>
    <col min="1302" max="1536" width="9" style="135"/>
    <col min="1537" max="1537" width="5.125" style="135" customWidth="1"/>
    <col min="1538" max="1538" width="23.875" style="135" customWidth="1"/>
    <col min="1539" max="1539" width="23.625" style="135" customWidth="1"/>
    <col min="1540" max="1542" width="7.125" style="135" customWidth="1"/>
    <col min="1543" max="1543" width="9.5" style="135" customWidth="1"/>
    <col min="1544" max="1544" width="18.875" style="135" customWidth="1"/>
    <col min="1545" max="1545" width="18.375" style="135" customWidth="1"/>
    <col min="1546" max="1546" width="9" style="135"/>
    <col min="1547" max="1557" width="0" style="135" hidden="1" customWidth="1"/>
    <col min="1558" max="1792" width="9" style="135"/>
    <col min="1793" max="1793" width="5.125" style="135" customWidth="1"/>
    <col min="1794" max="1794" width="23.875" style="135" customWidth="1"/>
    <col min="1795" max="1795" width="23.625" style="135" customWidth="1"/>
    <col min="1796" max="1798" width="7.125" style="135" customWidth="1"/>
    <col min="1799" max="1799" width="9.5" style="135" customWidth="1"/>
    <col min="1800" max="1800" width="18.875" style="135" customWidth="1"/>
    <col min="1801" max="1801" width="18.375" style="135" customWidth="1"/>
    <col min="1802" max="1802" width="9" style="135"/>
    <col min="1803" max="1813" width="0" style="135" hidden="1" customWidth="1"/>
    <col min="1814" max="2048" width="9" style="135"/>
    <col min="2049" max="2049" width="5.125" style="135" customWidth="1"/>
    <col min="2050" max="2050" width="23.875" style="135" customWidth="1"/>
    <col min="2051" max="2051" width="23.625" style="135" customWidth="1"/>
    <col min="2052" max="2054" width="7.125" style="135" customWidth="1"/>
    <col min="2055" max="2055" width="9.5" style="135" customWidth="1"/>
    <col min="2056" max="2056" width="18.875" style="135" customWidth="1"/>
    <col min="2057" max="2057" width="18.375" style="135" customWidth="1"/>
    <col min="2058" max="2058" width="9" style="135"/>
    <col min="2059" max="2069" width="0" style="135" hidden="1" customWidth="1"/>
    <col min="2070" max="2304" width="9" style="135"/>
    <col min="2305" max="2305" width="5.125" style="135" customWidth="1"/>
    <col min="2306" max="2306" width="23.875" style="135" customWidth="1"/>
    <col min="2307" max="2307" width="23.625" style="135" customWidth="1"/>
    <col min="2308" max="2310" width="7.125" style="135" customWidth="1"/>
    <col min="2311" max="2311" width="9.5" style="135" customWidth="1"/>
    <col min="2312" max="2312" width="18.875" style="135" customWidth="1"/>
    <col min="2313" max="2313" width="18.375" style="135" customWidth="1"/>
    <col min="2314" max="2314" width="9" style="135"/>
    <col min="2315" max="2325" width="0" style="135" hidden="1" customWidth="1"/>
    <col min="2326" max="2560" width="9" style="135"/>
    <col min="2561" max="2561" width="5.125" style="135" customWidth="1"/>
    <col min="2562" max="2562" width="23.875" style="135" customWidth="1"/>
    <col min="2563" max="2563" width="23.625" style="135" customWidth="1"/>
    <col min="2564" max="2566" width="7.125" style="135" customWidth="1"/>
    <col min="2567" max="2567" width="9.5" style="135" customWidth="1"/>
    <col min="2568" max="2568" width="18.875" style="135" customWidth="1"/>
    <col min="2569" max="2569" width="18.375" style="135" customWidth="1"/>
    <col min="2570" max="2570" width="9" style="135"/>
    <col min="2571" max="2581" width="0" style="135" hidden="1" customWidth="1"/>
    <col min="2582" max="2816" width="9" style="135"/>
    <col min="2817" max="2817" width="5.125" style="135" customWidth="1"/>
    <col min="2818" max="2818" width="23.875" style="135" customWidth="1"/>
    <col min="2819" max="2819" width="23.625" style="135" customWidth="1"/>
    <col min="2820" max="2822" width="7.125" style="135" customWidth="1"/>
    <col min="2823" max="2823" width="9.5" style="135" customWidth="1"/>
    <col min="2824" max="2824" width="18.875" style="135" customWidth="1"/>
    <col min="2825" max="2825" width="18.375" style="135" customWidth="1"/>
    <col min="2826" max="2826" width="9" style="135"/>
    <col min="2827" max="2837" width="0" style="135" hidden="1" customWidth="1"/>
    <col min="2838" max="3072" width="9" style="135"/>
    <col min="3073" max="3073" width="5.125" style="135" customWidth="1"/>
    <col min="3074" max="3074" width="23.875" style="135" customWidth="1"/>
    <col min="3075" max="3075" width="23.625" style="135" customWidth="1"/>
    <col min="3076" max="3078" width="7.125" style="135" customWidth="1"/>
    <col min="3079" max="3079" width="9.5" style="135" customWidth="1"/>
    <col min="3080" max="3080" width="18.875" style="135" customWidth="1"/>
    <col min="3081" max="3081" width="18.375" style="135" customWidth="1"/>
    <col min="3082" max="3082" width="9" style="135"/>
    <col min="3083" max="3093" width="0" style="135" hidden="1" customWidth="1"/>
    <col min="3094" max="3328" width="9" style="135"/>
    <col min="3329" max="3329" width="5.125" style="135" customWidth="1"/>
    <col min="3330" max="3330" width="23.875" style="135" customWidth="1"/>
    <col min="3331" max="3331" width="23.625" style="135" customWidth="1"/>
    <col min="3332" max="3334" width="7.125" style="135" customWidth="1"/>
    <col min="3335" max="3335" width="9.5" style="135" customWidth="1"/>
    <col min="3336" max="3336" width="18.875" style="135" customWidth="1"/>
    <col min="3337" max="3337" width="18.375" style="135" customWidth="1"/>
    <col min="3338" max="3338" width="9" style="135"/>
    <col min="3339" max="3349" width="0" style="135" hidden="1" customWidth="1"/>
    <col min="3350" max="3584" width="9" style="135"/>
    <col min="3585" max="3585" width="5.125" style="135" customWidth="1"/>
    <col min="3586" max="3586" width="23.875" style="135" customWidth="1"/>
    <col min="3587" max="3587" width="23.625" style="135" customWidth="1"/>
    <col min="3588" max="3590" width="7.125" style="135" customWidth="1"/>
    <col min="3591" max="3591" width="9.5" style="135" customWidth="1"/>
    <col min="3592" max="3592" width="18.875" style="135" customWidth="1"/>
    <col min="3593" max="3593" width="18.375" style="135" customWidth="1"/>
    <col min="3594" max="3594" width="9" style="135"/>
    <col min="3595" max="3605" width="0" style="135" hidden="1" customWidth="1"/>
    <col min="3606" max="3840" width="9" style="135"/>
    <col min="3841" max="3841" width="5.125" style="135" customWidth="1"/>
    <col min="3842" max="3842" width="23.875" style="135" customWidth="1"/>
    <col min="3843" max="3843" width="23.625" style="135" customWidth="1"/>
    <col min="3844" max="3846" width="7.125" style="135" customWidth="1"/>
    <col min="3847" max="3847" width="9.5" style="135" customWidth="1"/>
    <col min="3848" max="3848" width="18.875" style="135" customWidth="1"/>
    <col min="3849" max="3849" width="18.375" style="135" customWidth="1"/>
    <col min="3850" max="3850" width="9" style="135"/>
    <col min="3851" max="3861" width="0" style="135" hidden="1" customWidth="1"/>
    <col min="3862" max="4096" width="9" style="135"/>
    <col min="4097" max="4097" width="5.125" style="135" customWidth="1"/>
    <col min="4098" max="4098" width="23.875" style="135" customWidth="1"/>
    <col min="4099" max="4099" width="23.625" style="135" customWidth="1"/>
    <col min="4100" max="4102" width="7.125" style="135" customWidth="1"/>
    <col min="4103" max="4103" width="9.5" style="135" customWidth="1"/>
    <col min="4104" max="4104" width="18.875" style="135" customWidth="1"/>
    <col min="4105" max="4105" width="18.375" style="135" customWidth="1"/>
    <col min="4106" max="4106" width="9" style="135"/>
    <col min="4107" max="4117" width="0" style="135" hidden="1" customWidth="1"/>
    <col min="4118" max="4352" width="9" style="135"/>
    <col min="4353" max="4353" width="5.125" style="135" customWidth="1"/>
    <col min="4354" max="4354" width="23.875" style="135" customWidth="1"/>
    <col min="4355" max="4355" width="23.625" style="135" customWidth="1"/>
    <col min="4356" max="4358" width="7.125" style="135" customWidth="1"/>
    <col min="4359" max="4359" width="9.5" style="135" customWidth="1"/>
    <col min="4360" max="4360" width="18.875" style="135" customWidth="1"/>
    <col min="4361" max="4361" width="18.375" style="135" customWidth="1"/>
    <col min="4362" max="4362" width="9" style="135"/>
    <col min="4363" max="4373" width="0" style="135" hidden="1" customWidth="1"/>
    <col min="4374" max="4608" width="9" style="135"/>
    <col min="4609" max="4609" width="5.125" style="135" customWidth="1"/>
    <col min="4610" max="4610" width="23.875" style="135" customWidth="1"/>
    <col min="4611" max="4611" width="23.625" style="135" customWidth="1"/>
    <col min="4612" max="4614" width="7.125" style="135" customWidth="1"/>
    <col min="4615" max="4615" width="9.5" style="135" customWidth="1"/>
    <col min="4616" max="4616" width="18.875" style="135" customWidth="1"/>
    <col min="4617" max="4617" width="18.375" style="135" customWidth="1"/>
    <col min="4618" max="4618" width="9" style="135"/>
    <col min="4619" max="4629" width="0" style="135" hidden="1" customWidth="1"/>
    <col min="4630" max="4864" width="9" style="135"/>
    <col min="4865" max="4865" width="5.125" style="135" customWidth="1"/>
    <col min="4866" max="4866" width="23.875" style="135" customWidth="1"/>
    <col min="4867" max="4867" width="23.625" style="135" customWidth="1"/>
    <col min="4868" max="4870" width="7.125" style="135" customWidth="1"/>
    <col min="4871" max="4871" width="9.5" style="135" customWidth="1"/>
    <col min="4872" max="4872" width="18.875" style="135" customWidth="1"/>
    <col min="4873" max="4873" width="18.375" style="135" customWidth="1"/>
    <col min="4874" max="4874" width="9" style="135"/>
    <col min="4875" max="4885" width="0" style="135" hidden="1" customWidth="1"/>
    <col min="4886" max="5120" width="9" style="135"/>
    <col min="5121" max="5121" width="5.125" style="135" customWidth="1"/>
    <col min="5122" max="5122" width="23.875" style="135" customWidth="1"/>
    <col min="5123" max="5123" width="23.625" style="135" customWidth="1"/>
    <col min="5124" max="5126" width="7.125" style="135" customWidth="1"/>
    <col min="5127" max="5127" width="9.5" style="135" customWidth="1"/>
    <col min="5128" max="5128" width="18.875" style="135" customWidth="1"/>
    <col min="5129" max="5129" width="18.375" style="135" customWidth="1"/>
    <col min="5130" max="5130" width="9" style="135"/>
    <col min="5131" max="5141" width="0" style="135" hidden="1" customWidth="1"/>
    <col min="5142" max="5376" width="9" style="135"/>
    <col min="5377" max="5377" width="5.125" style="135" customWidth="1"/>
    <col min="5378" max="5378" width="23.875" style="135" customWidth="1"/>
    <col min="5379" max="5379" width="23.625" style="135" customWidth="1"/>
    <col min="5380" max="5382" width="7.125" style="135" customWidth="1"/>
    <col min="5383" max="5383" width="9.5" style="135" customWidth="1"/>
    <col min="5384" max="5384" width="18.875" style="135" customWidth="1"/>
    <col min="5385" max="5385" width="18.375" style="135" customWidth="1"/>
    <col min="5386" max="5386" width="9" style="135"/>
    <col min="5387" max="5397" width="0" style="135" hidden="1" customWidth="1"/>
    <col min="5398" max="5632" width="9" style="135"/>
    <col min="5633" max="5633" width="5.125" style="135" customWidth="1"/>
    <col min="5634" max="5634" width="23.875" style="135" customWidth="1"/>
    <col min="5635" max="5635" width="23.625" style="135" customWidth="1"/>
    <col min="5636" max="5638" width="7.125" style="135" customWidth="1"/>
    <col min="5639" max="5639" width="9.5" style="135" customWidth="1"/>
    <col min="5640" max="5640" width="18.875" style="135" customWidth="1"/>
    <col min="5641" max="5641" width="18.375" style="135" customWidth="1"/>
    <col min="5642" max="5642" width="9" style="135"/>
    <col min="5643" max="5653" width="0" style="135" hidden="1" customWidth="1"/>
    <col min="5654" max="5888" width="9" style="135"/>
    <col min="5889" max="5889" width="5.125" style="135" customWidth="1"/>
    <col min="5890" max="5890" width="23.875" style="135" customWidth="1"/>
    <col min="5891" max="5891" width="23.625" style="135" customWidth="1"/>
    <col min="5892" max="5894" width="7.125" style="135" customWidth="1"/>
    <col min="5895" max="5895" width="9.5" style="135" customWidth="1"/>
    <col min="5896" max="5896" width="18.875" style="135" customWidth="1"/>
    <col min="5897" max="5897" width="18.375" style="135" customWidth="1"/>
    <col min="5898" max="5898" width="9" style="135"/>
    <col min="5899" max="5909" width="0" style="135" hidden="1" customWidth="1"/>
    <col min="5910" max="6144" width="9" style="135"/>
    <col min="6145" max="6145" width="5.125" style="135" customWidth="1"/>
    <col min="6146" max="6146" width="23.875" style="135" customWidth="1"/>
    <col min="6147" max="6147" width="23.625" style="135" customWidth="1"/>
    <col min="6148" max="6150" width="7.125" style="135" customWidth="1"/>
    <col min="6151" max="6151" width="9.5" style="135" customWidth="1"/>
    <col min="6152" max="6152" width="18.875" style="135" customWidth="1"/>
    <col min="6153" max="6153" width="18.375" style="135" customWidth="1"/>
    <col min="6154" max="6154" width="9" style="135"/>
    <col min="6155" max="6165" width="0" style="135" hidden="1" customWidth="1"/>
    <col min="6166" max="6400" width="9" style="135"/>
    <col min="6401" max="6401" width="5.125" style="135" customWidth="1"/>
    <col min="6402" max="6402" width="23.875" style="135" customWidth="1"/>
    <col min="6403" max="6403" width="23.625" style="135" customWidth="1"/>
    <col min="6404" max="6406" width="7.125" style="135" customWidth="1"/>
    <col min="6407" max="6407" width="9.5" style="135" customWidth="1"/>
    <col min="6408" max="6408" width="18.875" style="135" customWidth="1"/>
    <col min="6409" max="6409" width="18.375" style="135" customWidth="1"/>
    <col min="6410" max="6410" width="9" style="135"/>
    <col min="6411" max="6421" width="0" style="135" hidden="1" customWidth="1"/>
    <col min="6422" max="6656" width="9" style="135"/>
    <col min="6657" max="6657" width="5.125" style="135" customWidth="1"/>
    <col min="6658" max="6658" width="23.875" style="135" customWidth="1"/>
    <col min="6659" max="6659" width="23.625" style="135" customWidth="1"/>
    <col min="6660" max="6662" width="7.125" style="135" customWidth="1"/>
    <col min="6663" max="6663" width="9.5" style="135" customWidth="1"/>
    <col min="6664" max="6664" width="18.875" style="135" customWidth="1"/>
    <col min="6665" max="6665" width="18.375" style="135" customWidth="1"/>
    <col min="6666" max="6666" width="9" style="135"/>
    <col min="6667" max="6677" width="0" style="135" hidden="1" customWidth="1"/>
    <col min="6678" max="6912" width="9" style="135"/>
    <col min="6913" max="6913" width="5.125" style="135" customWidth="1"/>
    <col min="6914" max="6914" width="23.875" style="135" customWidth="1"/>
    <col min="6915" max="6915" width="23.625" style="135" customWidth="1"/>
    <col min="6916" max="6918" width="7.125" style="135" customWidth="1"/>
    <col min="6919" max="6919" width="9.5" style="135" customWidth="1"/>
    <col min="6920" max="6920" width="18.875" style="135" customWidth="1"/>
    <col min="6921" max="6921" width="18.375" style="135" customWidth="1"/>
    <col min="6922" max="6922" width="9" style="135"/>
    <col min="6923" max="6933" width="0" style="135" hidden="1" customWidth="1"/>
    <col min="6934" max="7168" width="9" style="135"/>
    <col min="7169" max="7169" width="5.125" style="135" customWidth="1"/>
    <col min="7170" max="7170" width="23.875" style="135" customWidth="1"/>
    <col min="7171" max="7171" width="23.625" style="135" customWidth="1"/>
    <col min="7172" max="7174" width="7.125" style="135" customWidth="1"/>
    <col min="7175" max="7175" width="9.5" style="135" customWidth="1"/>
    <col min="7176" max="7176" width="18.875" style="135" customWidth="1"/>
    <col min="7177" max="7177" width="18.375" style="135" customWidth="1"/>
    <col min="7178" max="7178" width="9" style="135"/>
    <col min="7179" max="7189" width="0" style="135" hidden="1" customWidth="1"/>
    <col min="7190" max="7424" width="9" style="135"/>
    <col min="7425" max="7425" width="5.125" style="135" customWidth="1"/>
    <col min="7426" max="7426" width="23.875" style="135" customWidth="1"/>
    <col min="7427" max="7427" width="23.625" style="135" customWidth="1"/>
    <col min="7428" max="7430" width="7.125" style="135" customWidth="1"/>
    <col min="7431" max="7431" width="9.5" style="135" customWidth="1"/>
    <col min="7432" max="7432" width="18.875" style="135" customWidth="1"/>
    <col min="7433" max="7433" width="18.375" style="135" customWidth="1"/>
    <col min="7434" max="7434" width="9" style="135"/>
    <col min="7435" max="7445" width="0" style="135" hidden="1" customWidth="1"/>
    <col min="7446" max="7680" width="9" style="135"/>
    <col min="7681" max="7681" width="5.125" style="135" customWidth="1"/>
    <col min="7682" max="7682" width="23.875" style="135" customWidth="1"/>
    <col min="7683" max="7683" width="23.625" style="135" customWidth="1"/>
    <col min="7684" max="7686" width="7.125" style="135" customWidth="1"/>
    <col min="7687" max="7687" width="9.5" style="135" customWidth="1"/>
    <col min="7688" max="7688" width="18.875" style="135" customWidth="1"/>
    <col min="7689" max="7689" width="18.375" style="135" customWidth="1"/>
    <col min="7690" max="7690" width="9" style="135"/>
    <col min="7691" max="7701" width="0" style="135" hidden="1" customWidth="1"/>
    <col min="7702" max="7936" width="9" style="135"/>
    <col min="7937" max="7937" width="5.125" style="135" customWidth="1"/>
    <col min="7938" max="7938" width="23.875" style="135" customWidth="1"/>
    <col min="7939" max="7939" width="23.625" style="135" customWidth="1"/>
    <col min="7940" max="7942" width="7.125" style="135" customWidth="1"/>
    <col min="7943" max="7943" width="9.5" style="135" customWidth="1"/>
    <col min="7944" max="7944" width="18.875" style="135" customWidth="1"/>
    <col min="7945" max="7945" width="18.375" style="135" customWidth="1"/>
    <col min="7946" max="7946" width="9" style="135"/>
    <col min="7947" max="7957" width="0" style="135" hidden="1" customWidth="1"/>
    <col min="7958" max="8192" width="9" style="135"/>
    <col min="8193" max="8193" width="5.125" style="135" customWidth="1"/>
    <col min="8194" max="8194" width="23.875" style="135" customWidth="1"/>
    <col min="8195" max="8195" width="23.625" style="135" customWidth="1"/>
    <col min="8196" max="8198" width="7.125" style="135" customWidth="1"/>
    <col min="8199" max="8199" width="9.5" style="135" customWidth="1"/>
    <col min="8200" max="8200" width="18.875" style="135" customWidth="1"/>
    <col min="8201" max="8201" width="18.375" style="135" customWidth="1"/>
    <col min="8202" max="8202" width="9" style="135"/>
    <col min="8203" max="8213" width="0" style="135" hidden="1" customWidth="1"/>
    <col min="8214" max="8448" width="9" style="135"/>
    <col min="8449" max="8449" width="5.125" style="135" customWidth="1"/>
    <col min="8450" max="8450" width="23.875" style="135" customWidth="1"/>
    <col min="8451" max="8451" width="23.625" style="135" customWidth="1"/>
    <col min="8452" max="8454" width="7.125" style="135" customWidth="1"/>
    <col min="8455" max="8455" width="9.5" style="135" customWidth="1"/>
    <col min="8456" max="8456" width="18.875" style="135" customWidth="1"/>
    <col min="8457" max="8457" width="18.375" style="135" customWidth="1"/>
    <col min="8458" max="8458" width="9" style="135"/>
    <col min="8459" max="8469" width="0" style="135" hidden="1" customWidth="1"/>
    <col min="8470" max="8704" width="9" style="135"/>
    <col min="8705" max="8705" width="5.125" style="135" customWidth="1"/>
    <col min="8706" max="8706" width="23.875" style="135" customWidth="1"/>
    <col min="8707" max="8707" width="23.625" style="135" customWidth="1"/>
    <col min="8708" max="8710" width="7.125" style="135" customWidth="1"/>
    <col min="8711" max="8711" width="9.5" style="135" customWidth="1"/>
    <col min="8712" max="8712" width="18.875" style="135" customWidth="1"/>
    <col min="8713" max="8713" width="18.375" style="135" customWidth="1"/>
    <col min="8714" max="8714" width="9" style="135"/>
    <col min="8715" max="8725" width="0" style="135" hidden="1" customWidth="1"/>
    <col min="8726" max="8960" width="9" style="135"/>
    <col min="8961" max="8961" width="5.125" style="135" customWidth="1"/>
    <col min="8962" max="8962" width="23.875" style="135" customWidth="1"/>
    <col min="8963" max="8963" width="23.625" style="135" customWidth="1"/>
    <col min="8964" max="8966" width="7.125" style="135" customWidth="1"/>
    <col min="8967" max="8967" width="9.5" style="135" customWidth="1"/>
    <col min="8968" max="8968" width="18.875" style="135" customWidth="1"/>
    <col min="8969" max="8969" width="18.375" style="135" customWidth="1"/>
    <col min="8970" max="8970" width="9" style="135"/>
    <col min="8971" max="8981" width="0" style="135" hidden="1" customWidth="1"/>
    <col min="8982" max="9216" width="9" style="135"/>
    <col min="9217" max="9217" width="5.125" style="135" customWidth="1"/>
    <col min="9218" max="9218" width="23.875" style="135" customWidth="1"/>
    <col min="9219" max="9219" width="23.625" style="135" customWidth="1"/>
    <col min="9220" max="9222" width="7.125" style="135" customWidth="1"/>
    <col min="9223" max="9223" width="9.5" style="135" customWidth="1"/>
    <col min="9224" max="9224" width="18.875" style="135" customWidth="1"/>
    <col min="9225" max="9225" width="18.375" style="135" customWidth="1"/>
    <col min="9226" max="9226" width="9" style="135"/>
    <col min="9227" max="9237" width="0" style="135" hidden="1" customWidth="1"/>
    <col min="9238" max="9472" width="9" style="135"/>
    <col min="9473" max="9473" width="5.125" style="135" customWidth="1"/>
    <col min="9474" max="9474" width="23.875" style="135" customWidth="1"/>
    <col min="9475" max="9475" width="23.625" style="135" customWidth="1"/>
    <col min="9476" max="9478" width="7.125" style="135" customWidth="1"/>
    <col min="9479" max="9479" width="9.5" style="135" customWidth="1"/>
    <col min="9480" max="9480" width="18.875" style="135" customWidth="1"/>
    <col min="9481" max="9481" width="18.375" style="135" customWidth="1"/>
    <col min="9482" max="9482" width="9" style="135"/>
    <col min="9483" max="9493" width="0" style="135" hidden="1" customWidth="1"/>
    <col min="9494" max="9728" width="9" style="135"/>
    <col min="9729" max="9729" width="5.125" style="135" customWidth="1"/>
    <col min="9730" max="9730" width="23.875" style="135" customWidth="1"/>
    <col min="9731" max="9731" width="23.625" style="135" customWidth="1"/>
    <col min="9732" max="9734" width="7.125" style="135" customWidth="1"/>
    <col min="9735" max="9735" width="9.5" style="135" customWidth="1"/>
    <col min="9736" max="9736" width="18.875" style="135" customWidth="1"/>
    <col min="9737" max="9737" width="18.375" style="135" customWidth="1"/>
    <col min="9738" max="9738" width="9" style="135"/>
    <col min="9739" max="9749" width="0" style="135" hidden="1" customWidth="1"/>
    <col min="9750" max="9984" width="9" style="135"/>
    <col min="9985" max="9985" width="5.125" style="135" customWidth="1"/>
    <col min="9986" max="9986" width="23.875" style="135" customWidth="1"/>
    <col min="9987" max="9987" width="23.625" style="135" customWidth="1"/>
    <col min="9988" max="9990" width="7.125" style="135" customWidth="1"/>
    <col min="9991" max="9991" width="9.5" style="135" customWidth="1"/>
    <col min="9992" max="9992" width="18.875" style="135" customWidth="1"/>
    <col min="9993" max="9993" width="18.375" style="135" customWidth="1"/>
    <col min="9994" max="9994" width="9" style="135"/>
    <col min="9995" max="10005" width="0" style="135" hidden="1" customWidth="1"/>
    <col min="10006" max="10240" width="9" style="135"/>
    <col min="10241" max="10241" width="5.125" style="135" customWidth="1"/>
    <col min="10242" max="10242" width="23.875" style="135" customWidth="1"/>
    <col min="10243" max="10243" width="23.625" style="135" customWidth="1"/>
    <col min="10244" max="10246" width="7.125" style="135" customWidth="1"/>
    <col min="10247" max="10247" width="9.5" style="135" customWidth="1"/>
    <col min="10248" max="10248" width="18.875" style="135" customWidth="1"/>
    <col min="10249" max="10249" width="18.375" style="135" customWidth="1"/>
    <col min="10250" max="10250" width="9" style="135"/>
    <col min="10251" max="10261" width="0" style="135" hidden="1" customWidth="1"/>
    <col min="10262" max="10496" width="9" style="135"/>
    <col min="10497" max="10497" width="5.125" style="135" customWidth="1"/>
    <col min="10498" max="10498" width="23.875" style="135" customWidth="1"/>
    <col min="10499" max="10499" width="23.625" style="135" customWidth="1"/>
    <col min="10500" max="10502" width="7.125" style="135" customWidth="1"/>
    <col min="10503" max="10503" width="9.5" style="135" customWidth="1"/>
    <col min="10504" max="10504" width="18.875" style="135" customWidth="1"/>
    <col min="10505" max="10505" width="18.375" style="135" customWidth="1"/>
    <col min="10506" max="10506" width="9" style="135"/>
    <col min="10507" max="10517" width="0" style="135" hidden="1" customWidth="1"/>
    <col min="10518" max="10752" width="9" style="135"/>
    <col min="10753" max="10753" width="5.125" style="135" customWidth="1"/>
    <col min="10754" max="10754" width="23.875" style="135" customWidth="1"/>
    <col min="10755" max="10755" width="23.625" style="135" customWidth="1"/>
    <col min="10756" max="10758" width="7.125" style="135" customWidth="1"/>
    <col min="10759" max="10759" width="9.5" style="135" customWidth="1"/>
    <col min="10760" max="10760" width="18.875" style="135" customWidth="1"/>
    <col min="10761" max="10761" width="18.375" style="135" customWidth="1"/>
    <col min="10762" max="10762" width="9" style="135"/>
    <col min="10763" max="10773" width="0" style="135" hidden="1" customWidth="1"/>
    <col min="10774" max="11008" width="9" style="135"/>
    <col min="11009" max="11009" width="5.125" style="135" customWidth="1"/>
    <col min="11010" max="11010" width="23.875" style="135" customWidth="1"/>
    <col min="11011" max="11011" width="23.625" style="135" customWidth="1"/>
    <col min="11012" max="11014" width="7.125" style="135" customWidth="1"/>
    <col min="11015" max="11015" width="9.5" style="135" customWidth="1"/>
    <col min="11016" max="11016" width="18.875" style="135" customWidth="1"/>
    <col min="11017" max="11017" width="18.375" style="135" customWidth="1"/>
    <col min="11018" max="11018" width="9" style="135"/>
    <col min="11019" max="11029" width="0" style="135" hidden="1" customWidth="1"/>
    <col min="11030" max="11264" width="9" style="135"/>
    <col min="11265" max="11265" width="5.125" style="135" customWidth="1"/>
    <col min="11266" max="11266" width="23.875" style="135" customWidth="1"/>
    <col min="11267" max="11267" width="23.625" style="135" customWidth="1"/>
    <col min="11268" max="11270" width="7.125" style="135" customWidth="1"/>
    <col min="11271" max="11271" width="9.5" style="135" customWidth="1"/>
    <col min="11272" max="11272" width="18.875" style="135" customWidth="1"/>
    <col min="11273" max="11273" width="18.375" style="135" customWidth="1"/>
    <col min="11274" max="11274" width="9" style="135"/>
    <col min="11275" max="11285" width="0" style="135" hidden="1" customWidth="1"/>
    <col min="11286" max="11520" width="9" style="135"/>
    <col min="11521" max="11521" width="5.125" style="135" customWidth="1"/>
    <col min="11522" max="11522" width="23.875" style="135" customWidth="1"/>
    <col min="11523" max="11523" width="23.625" style="135" customWidth="1"/>
    <col min="11524" max="11526" width="7.125" style="135" customWidth="1"/>
    <col min="11527" max="11527" width="9.5" style="135" customWidth="1"/>
    <col min="11528" max="11528" width="18.875" style="135" customWidth="1"/>
    <col min="11529" max="11529" width="18.375" style="135" customWidth="1"/>
    <col min="11530" max="11530" width="9" style="135"/>
    <col min="11531" max="11541" width="0" style="135" hidden="1" customWidth="1"/>
    <col min="11542" max="11776" width="9" style="135"/>
    <col min="11777" max="11777" width="5.125" style="135" customWidth="1"/>
    <col min="11778" max="11778" width="23.875" style="135" customWidth="1"/>
    <col min="11779" max="11779" width="23.625" style="135" customWidth="1"/>
    <col min="11780" max="11782" width="7.125" style="135" customWidth="1"/>
    <col min="11783" max="11783" width="9.5" style="135" customWidth="1"/>
    <col min="11784" max="11784" width="18.875" style="135" customWidth="1"/>
    <col min="11785" max="11785" width="18.375" style="135" customWidth="1"/>
    <col min="11786" max="11786" width="9" style="135"/>
    <col min="11787" max="11797" width="0" style="135" hidden="1" customWidth="1"/>
    <col min="11798" max="12032" width="9" style="135"/>
    <col min="12033" max="12033" width="5.125" style="135" customWidth="1"/>
    <col min="12034" max="12034" width="23.875" style="135" customWidth="1"/>
    <col min="12035" max="12035" width="23.625" style="135" customWidth="1"/>
    <col min="12036" max="12038" width="7.125" style="135" customWidth="1"/>
    <col min="12039" max="12039" width="9.5" style="135" customWidth="1"/>
    <col min="12040" max="12040" width="18.875" style="135" customWidth="1"/>
    <col min="12041" max="12041" width="18.375" style="135" customWidth="1"/>
    <col min="12042" max="12042" width="9" style="135"/>
    <col min="12043" max="12053" width="0" style="135" hidden="1" customWidth="1"/>
    <col min="12054" max="12288" width="9" style="135"/>
    <col min="12289" max="12289" width="5.125" style="135" customWidth="1"/>
    <col min="12290" max="12290" width="23.875" style="135" customWidth="1"/>
    <col min="12291" max="12291" width="23.625" style="135" customWidth="1"/>
    <col min="12292" max="12294" width="7.125" style="135" customWidth="1"/>
    <col min="12295" max="12295" width="9.5" style="135" customWidth="1"/>
    <col min="12296" max="12296" width="18.875" style="135" customWidth="1"/>
    <col min="12297" max="12297" width="18.375" style="135" customWidth="1"/>
    <col min="12298" max="12298" width="9" style="135"/>
    <col min="12299" max="12309" width="0" style="135" hidden="1" customWidth="1"/>
    <col min="12310" max="12544" width="9" style="135"/>
    <col min="12545" max="12545" width="5.125" style="135" customWidth="1"/>
    <col min="12546" max="12546" width="23.875" style="135" customWidth="1"/>
    <col min="12547" max="12547" width="23.625" style="135" customWidth="1"/>
    <col min="12548" max="12550" width="7.125" style="135" customWidth="1"/>
    <col min="12551" max="12551" width="9.5" style="135" customWidth="1"/>
    <col min="12552" max="12552" width="18.875" style="135" customWidth="1"/>
    <col min="12553" max="12553" width="18.375" style="135" customWidth="1"/>
    <col min="12554" max="12554" width="9" style="135"/>
    <col min="12555" max="12565" width="0" style="135" hidden="1" customWidth="1"/>
    <col min="12566" max="12800" width="9" style="135"/>
    <col min="12801" max="12801" width="5.125" style="135" customWidth="1"/>
    <col min="12802" max="12802" width="23.875" style="135" customWidth="1"/>
    <col min="12803" max="12803" width="23.625" style="135" customWidth="1"/>
    <col min="12804" max="12806" width="7.125" style="135" customWidth="1"/>
    <col min="12807" max="12807" width="9.5" style="135" customWidth="1"/>
    <col min="12808" max="12808" width="18.875" style="135" customWidth="1"/>
    <col min="12809" max="12809" width="18.375" style="135" customWidth="1"/>
    <col min="12810" max="12810" width="9" style="135"/>
    <col min="12811" max="12821" width="0" style="135" hidden="1" customWidth="1"/>
    <col min="12822" max="13056" width="9" style="135"/>
    <col min="13057" max="13057" width="5.125" style="135" customWidth="1"/>
    <col min="13058" max="13058" width="23.875" style="135" customWidth="1"/>
    <col min="13059" max="13059" width="23.625" style="135" customWidth="1"/>
    <col min="13060" max="13062" width="7.125" style="135" customWidth="1"/>
    <col min="13063" max="13063" width="9.5" style="135" customWidth="1"/>
    <col min="13064" max="13064" width="18.875" style="135" customWidth="1"/>
    <col min="13065" max="13065" width="18.375" style="135" customWidth="1"/>
    <col min="13066" max="13066" width="9" style="135"/>
    <col min="13067" max="13077" width="0" style="135" hidden="1" customWidth="1"/>
    <col min="13078" max="13312" width="9" style="135"/>
    <col min="13313" max="13313" width="5.125" style="135" customWidth="1"/>
    <col min="13314" max="13314" width="23.875" style="135" customWidth="1"/>
    <col min="13315" max="13315" width="23.625" style="135" customWidth="1"/>
    <col min="13316" max="13318" width="7.125" style="135" customWidth="1"/>
    <col min="13319" max="13319" width="9.5" style="135" customWidth="1"/>
    <col min="13320" max="13320" width="18.875" style="135" customWidth="1"/>
    <col min="13321" max="13321" width="18.375" style="135" customWidth="1"/>
    <col min="13322" max="13322" width="9" style="135"/>
    <col min="13323" max="13333" width="0" style="135" hidden="1" customWidth="1"/>
    <col min="13334" max="13568" width="9" style="135"/>
    <col min="13569" max="13569" width="5.125" style="135" customWidth="1"/>
    <col min="13570" max="13570" width="23.875" style="135" customWidth="1"/>
    <col min="13571" max="13571" width="23.625" style="135" customWidth="1"/>
    <col min="13572" max="13574" width="7.125" style="135" customWidth="1"/>
    <col min="13575" max="13575" width="9.5" style="135" customWidth="1"/>
    <col min="13576" max="13576" width="18.875" style="135" customWidth="1"/>
    <col min="13577" max="13577" width="18.375" style="135" customWidth="1"/>
    <col min="13578" max="13578" width="9" style="135"/>
    <col min="13579" max="13589" width="0" style="135" hidden="1" customWidth="1"/>
    <col min="13590" max="13824" width="9" style="135"/>
    <col min="13825" max="13825" width="5.125" style="135" customWidth="1"/>
    <col min="13826" max="13826" width="23.875" style="135" customWidth="1"/>
    <col min="13827" max="13827" width="23.625" style="135" customWidth="1"/>
    <col min="13828" max="13830" width="7.125" style="135" customWidth="1"/>
    <col min="13831" max="13831" width="9.5" style="135" customWidth="1"/>
    <col min="13832" max="13832" width="18.875" style="135" customWidth="1"/>
    <col min="13833" max="13833" width="18.375" style="135" customWidth="1"/>
    <col min="13834" max="13834" width="9" style="135"/>
    <col min="13835" max="13845" width="0" style="135" hidden="1" customWidth="1"/>
    <col min="13846" max="14080" width="9" style="135"/>
    <col min="14081" max="14081" width="5.125" style="135" customWidth="1"/>
    <col min="14082" max="14082" width="23.875" style="135" customWidth="1"/>
    <col min="14083" max="14083" width="23.625" style="135" customWidth="1"/>
    <col min="14084" max="14086" width="7.125" style="135" customWidth="1"/>
    <col min="14087" max="14087" width="9.5" style="135" customWidth="1"/>
    <col min="14088" max="14088" width="18.875" style="135" customWidth="1"/>
    <col min="14089" max="14089" width="18.375" style="135" customWidth="1"/>
    <col min="14090" max="14090" width="9" style="135"/>
    <col min="14091" max="14101" width="0" style="135" hidden="1" customWidth="1"/>
    <col min="14102" max="14336" width="9" style="135"/>
    <col min="14337" max="14337" width="5.125" style="135" customWidth="1"/>
    <col min="14338" max="14338" width="23.875" style="135" customWidth="1"/>
    <col min="14339" max="14339" width="23.625" style="135" customWidth="1"/>
    <col min="14340" max="14342" width="7.125" style="135" customWidth="1"/>
    <col min="14343" max="14343" width="9.5" style="135" customWidth="1"/>
    <col min="14344" max="14344" width="18.875" style="135" customWidth="1"/>
    <col min="14345" max="14345" width="18.375" style="135" customWidth="1"/>
    <col min="14346" max="14346" width="9" style="135"/>
    <col min="14347" max="14357" width="0" style="135" hidden="1" customWidth="1"/>
    <col min="14358" max="14592" width="9" style="135"/>
    <col min="14593" max="14593" width="5.125" style="135" customWidth="1"/>
    <col min="14594" max="14594" width="23.875" style="135" customWidth="1"/>
    <col min="14595" max="14595" width="23.625" style="135" customWidth="1"/>
    <col min="14596" max="14598" width="7.125" style="135" customWidth="1"/>
    <col min="14599" max="14599" width="9.5" style="135" customWidth="1"/>
    <col min="14600" max="14600" width="18.875" style="135" customWidth="1"/>
    <col min="14601" max="14601" width="18.375" style="135" customWidth="1"/>
    <col min="14602" max="14602" width="9" style="135"/>
    <col min="14603" max="14613" width="0" style="135" hidden="1" customWidth="1"/>
    <col min="14614" max="14848" width="9" style="135"/>
    <col min="14849" max="14849" width="5.125" style="135" customWidth="1"/>
    <col min="14850" max="14850" width="23.875" style="135" customWidth="1"/>
    <col min="14851" max="14851" width="23.625" style="135" customWidth="1"/>
    <col min="14852" max="14854" width="7.125" style="135" customWidth="1"/>
    <col min="14855" max="14855" width="9.5" style="135" customWidth="1"/>
    <col min="14856" max="14856" width="18.875" style="135" customWidth="1"/>
    <col min="14857" max="14857" width="18.375" style="135" customWidth="1"/>
    <col min="14858" max="14858" width="9" style="135"/>
    <col min="14859" max="14869" width="0" style="135" hidden="1" customWidth="1"/>
    <col min="14870" max="15104" width="9" style="135"/>
    <col min="15105" max="15105" width="5.125" style="135" customWidth="1"/>
    <col min="15106" max="15106" width="23.875" style="135" customWidth="1"/>
    <col min="15107" max="15107" width="23.625" style="135" customWidth="1"/>
    <col min="15108" max="15110" width="7.125" style="135" customWidth="1"/>
    <col min="15111" max="15111" width="9.5" style="135" customWidth="1"/>
    <col min="15112" max="15112" width="18.875" style="135" customWidth="1"/>
    <col min="15113" max="15113" width="18.375" style="135" customWidth="1"/>
    <col min="15114" max="15114" width="9" style="135"/>
    <col min="15115" max="15125" width="0" style="135" hidden="1" customWidth="1"/>
    <col min="15126" max="15360" width="9" style="135"/>
    <col min="15361" max="15361" width="5.125" style="135" customWidth="1"/>
    <col min="15362" max="15362" width="23.875" style="135" customWidth="1"/>
    <col min="15363" max="15363" width="23.625" style="135" customWidth="1"/>
    <col min="15364" max="15366" width="7.125" style="135" customWidth="1"/>
    <col min="15367" max="15367" width="9.5" style="135" customWidth="1"/>
    <col min="15368" max="15368" width="18.875" style="135" customWidth="1"/>
    <col min="15369" max="15369" width="18.375" style="135" customWidth="1"/>
    <col min="15370" max="15370" width="9" style="135"/>
    <col min="15371" max="15381" width="0" style="135" hidden="1" customWidth="1"/>
    <col min="15382" max="15616" width="9" style="135"/>
    <col min="15617" max="15617" width="5.125" style="135" customWidth="1"/>
    <col min="15618" max="15618" width="23.875" style="135" customWidth="1"/>
    <col min="15619" max="15619" width="23.625" style="135" customWidth="1"/>
    <col min="15620" max="15622" width="7.125" style="135" customWidth="1"/>
    <col min="15623" max="15623" width="9.5" style="135" customWidth="1"/>
    <col min="15624" max="15624" width="18.875" style="135" customWidth="1"/>
    <col min="15625" max="15625" width="18.375" style="135" customWidth="1"/>
    <col min="15626" max="15626" width="9" style="135"/>
    <col min="15627" max="15637" width="0" style="135" hidden="1" customWidth="1"/>
    <col min="15638" max="15872" width="9" style="135"/>
    <col min="15873" max="15873" width="5.125" style="135" customWidth="1"/>
    <col min="15874" max="15874" width="23.875" style="135" customWidth="1"/>
    <col min="15875" max="15875" width="23.625" style="135" customWidth="1"/>
    <col min="15876" max="15878" width="7.125" style="135" customWidth="1"/>
    <col min="15879" max="15879" width="9.5" style="135" customWidth="1"/>
    <col min="15880" max="15880" width="18.875" style="135" customWidth="1"/>
    <col min="15881" max="15881" width="18.375" style="135" customWidth="1"/>
    <col min="15882" max="15882" width="9" style="135"/>
    <col min="15883" max="15893" width="0" style="135" hidden="1" customWidth="1"/>
    <col min="15894" max="16128" width="9" style="135"/>
    <col min="16129" max="16129" width="5.125" style="135" customWidth="1"/>
    <col min="16130" max="16130" width="23.875" style="135" customWidth="1"/>
    <col min="16131" max="16131" width="23.625" style="135" customWidth="1"/>
    <col min="16132" max="16134" width="7.125" style="135" customWidth="1"/>
    <col min="16135" max="16135" width="9.5" style="135" customWidth="1"/>
    <col min="16136" max="16136" width="18.875" style="135" customWidth="1"/>
    <col min="16137" max="16137" width="18.375" style="135" customWidth="1"/>
    <col min="16138" max="16138" width="9" style="135"/>
    <col min="16139" max="16149" width="0" style="135" hidden="1" customWidth="1"/>
    <col min="16150" max="16384" width="9" style="135"/>
  </cols>
  <sheetData>
    <row r="1" spans="1:20" ht="58.5" customHeight="1" thickBot="1">
      <c r="A1" s="133" t="s">
        <v>32</v>
      </c>
      <c r="B1" s="133"/>
      <c r="C1" s="133"/>
      <c r="D1" s="133"/>
      <c r="E1" s="133"/>
      <c r="F1" s="133"/>
      <c r="G1" s="133"/>
      <c r="H1" s="133"/>
      <c r="I1" s="134"/>
      <c r="J1" s="134"/>
      <c r="K1" s="134"/>
      <c r="L1" s="134"/>
      <c r="M1" s="134"/>
      <c r="N1" s="134"/>
      <c r="O1" s="134"/>
    </row>
    <row r="2" spans="1:20" ht="58.5" customHeight="1">
      <c r="A2" s="136" t="s">
        <v>3</v>
      </c>
      <c r="B2" s="137"/>
      <c r="C2" s="137" t="e">
        <f>'S申込用紙 '!D3:O3</f>
        <v>#VALUE!</v>
      </c>
      <c r="D2" s="138"/>
      <c r="E2" s="138"/>
      <c r="F2" s="138"/>
      <c r="G2" s="138"/>
      <c r="H2" s="139"/>
      <c r="I2" s="140"/>
      <c r="J2" s="140"/>
      <c r="K2" s="140"/>
      <c r="L2" s="140"/>
      <c r="M2" s="140"/>
      <c r="N2" s="134"/>
      <c r="O2" s="134"/>
    </row>
    <row r="3" spans="1:20" ht="26.25" customHeight="1" thickBot="1">
      <c r="A3" s="141" t="s">
        <v>33</v>
      </c>
      <c r="B3" s="141"/>
      <c r="C3" s="141"/>
      <c r="D3" s="141"/>
      <c r="E3" s="141"/>
      <c r="F3" s="141"/>
      <c r="G3" s="141"/>
      <c r="H3" s="141"/>
      <c r="I3" s="142"/>
    </row>
    <row r="4" spans="1:20" ht="19.5" customHeight="1" thickBot="1">
      <c r="A4" s="143"/>
      <c r="B4" s="144" t="s">
        <v>23</v>
      </c>
      <c r="C4" s="145" t="s">
        <v>24</v>
      </c>
      <c r="D4" s="146" t="s">
        <v>34</v>
      </c>
      <c r="E4" s="147"/>
      <c r="F4" s="148"/>
      <c r="G4" s="149" t="s">
        <v>26</v>
      </c>
      <c r="H4" s="150" t="s">
        <v>35</v>
      </c>
      <c r="I4" s="142"/>
    </row>
    <row r="5" spans="1:20" ht="21.75" customHeight="1" thickBot="1">
      <c r="A5" s="151"/>
      <c r="B5" s="152"/>
      <c r="C5" s="153"/>
      <c r="D5" s="118" t="s">
        <v>28</v>
      </c>
      <c r="E5" s="154" t="s">
        <v>29</v>
      </c>
      <c r="F5" s="155" t="s">
        <v>36</v>
      </c>
      <c r="G5" s="156"/>
      <c r="H5" s="157"/>
      <c r="K5" s="158"/>
      <c r="L5" s="158"/>
      <c r="M5" s="158"/>
      <c r="N5" s="159"/>
      <c r="O5" s="160" t="s">
        <v>5</v>
      </c>
      <c r="P5" s="161" t="s">
        <v>23</v>
      </c>
      <c r="Q5" s="161" t="s">
        <v>37</v>
      </c>
      <c r="R5" s="162" t="s">
        <v>38</v>
      </c>
      <c r="S5" s="160" t="s">
        <v>5</v>
      </c>
      <c r="T5" s="135" t="s">
        <v>39</v>
      </c>
    </row>
    <row r="6" spans="1:20" ht="30.75" customHeight="1">
      <c r="A6" s="163">
        <v>1</v>
      </c>
      <c r="B6" s="164"/>
      <c r="C6" s="165"/>
      <c r="D6" s="166"/>
      <c r="E6" s="167"/>
      <c r="F6" s="168"/>
      <c r="G6" s="169" t="s">
        <v>31</v>
      </c>
      <c r="H6" s="170"/>
      <c r="I6" s="171"/>
      <c r="K6" s="172">
        <v>1</v>
      </c>
      <c r="L6" s="172" t="e">
        <f>VLOOKUP((2*$K6-1),$B$6:$H$36,#REF!,0)</f>
        <v>#REF!</v>
      </c>
      <c r="M6" s="172" t="e">
        <f>VLOOKUP((2*$K6-1),$B$6:$H$36,#REF!,0)</f>
        <v>#REF!</v>
      </c>
      <c r="N6" s="172" t="e">
        <f>VLOOKUP((2*$K6-1),$B$6:$H$36,#REF!,0)</f>
        <v>#REF!</v>
      </c>
      <c r="O6" s="172" t="e">
        <f>VLOOKUP((2*$K6-1),$B$6:$H$36,#REF!,0)</f>
        <v>#REF!</v>
      </c>
      <c r="P6" s="172" t="e">
        <f>VLOOKUP((2*$K6),$B$6:$H$36,#REF!,0)</f>
        <v>#REF!</v>
      </c>
      <c r="Q6" s="172" t="e">
        <f>VLOOKUP((2*$K6),$B$6:$H$36,#REF!,0)</f>
        <v>#REF!</v>
      </c>
      <c r="R6" s="172" t="e">
        <f>VLOOKUP((2*$K6),$B$6:$H$36,#REF!,0)</f>
        <v>#REF!</v>
      </c>
      <c r="S6" s="172" t="e">
        <f>VLOOKUP((2*$K6),$B$6:$H$36,#REF!,0)</f>
        <v>#REF!</v>
      </c>
      <c r="T6" s="173" t="e">
        <f t="shared" ref="T6:T25" si="0">L6&amp;"
"&amp;P6</f>
        <v>#REF!</v>
      </c>
    </row>
    <row r="7" spans="1:20" ht="30.75" customHeight="1" thickBot="1">
      <c r="A7" s="174"/>
      <c r="B7" s="175"/>
      <c r="C7" s="176"/>
      <c r="D7" s="82"/>
      <c r="E7" s="177"/>
      <c r="F7" s="178"/>
      <c r="G7" s="156"/>
      <c r="H7" s="179"/>
      <c r="I7" s="171" t="s">
        <v>40</v>
      </c>
      <c r="K7" s="172">
        <v>2</v>
      </c>
      <c r="L7" s="172" t="e">
        <f>VLOOKUP((2*$K7-1),$B$6:$H$36,#REF!,0)</f>
        <v>#REF!</v>
      </c>
      <c r="M7" s="172" t="e">
        <f>VLOOKUP((2*$K7-1),$B$6:$H$36,#REF!,0)</f>
        <v>#REF!</v>
      </c>
      <c r="N7" s="172" t="e">
        <f>VLOOKUP((2*$K7-1),$B$6:$H$36,#REF!,0)</f>
        <v>#REF!</v>
      </c>
      <c r="O7" s="172" t="e">
        <f>VLOOKUP((2*$K7-1),$B$6:$H$36,#REF!,0)</f>
        <v>#REF!</v>
      </c>
      <c r="P7" s="172" t="e">
        <f>VLOOKUP((2*$K7),$B$6:$H$36,#REF!,0)</f>
        <v>#REF!</v>
      </c>
      <c r="Q7" s="172" t="e">
        <f>VLOOKUP((2*$K7),$B$6:$H$36,#REF!,0)</f>
        <v>#REF!</v>
      </c>
      <c r="R7" s="172" t="e">
        <f>VLOOKUP((2*$K7),$B$6:$H$36,#REF!,0)</f>
        <v>#REF!</v>
      </c>
      <c r="S7" s="172" t="e">
        <f>VLOOKUP((2*$K7),$B$6:$H$36,#REF!,0)</f>
        <v>#REF!</v>
      </c>
      <c r="T7" s="173" t="e">
        <f t="shared" si="0"/>
        <v>#REF!</v>
      </c>
    </row>
    <row r="8" spans="1:20" ht="30.75" customHeight="1">
      <c r="A8" s="180">
        <v>2</v>
      </c>
      <c r="B8" s="181"/>
      <c r="C8" s="182"/>
      <c r="D8" s="166"/>
      <c r="E8" s="166"/>
      <c r="F8" s="183"/>
      <c r="G8" s="169" t="s">
        <v>31</v>
      </c>
      <c r="H8" s="184"/>
      <c r="I8" s="171"/>
      <c r="K8" s="172">
        <v>3</v>
      </c>
      <c r="L8" s="172" t="e">
        <f>VLOOKUP((2*$K8-1),$B$6:$H$36,#REF!,0)</f>
        <v>#REF!</v>
      </c>
      <c r="M8" s="172" t="e">
        <f>VLOOKUP((2*$K8-1),$B$6:$H$36,#REF!,0)</f>
        <v>#REF!</v>
      </c>
      <c r="N8" s="172" t="e">
        <f>VLOOKUP((2*$K8-1),$B$6:$H$36,#REF!,0)</f>
        <v>#REF!</v>
      </c>
      <c r="O8" s="172" t="e">
        <f>VLOOKUP((2*$K8-1),$B$6:$H$36,#REF!,0)</f>
        <v>#REF!</v>
      </c>
      <c r="P8" s="172" t="e">
        <f>VLOOKUP((2*$K8),$B$6:$H$36,#REF!,0)</f>
        <v>#REF!</v>
      </c>
      <c r="Q8" s="172" t="e">
        <f>VLOOKUP((2*$K8),$B$6:$H$36,#REF!,0)</f>
        <v>#REF!</v>
      </c>
      <c r="R8" s="172" t="e">
        <f>VLOOKUP((2*$K8),$B$6:$H$36,#REF!,0)</f>
        <v>#REF!</v>
      </c>
      <c r="S8" s="172" t="e">
        <f>VLOOKUP((2*$K8),$B$6:$H$36,#REF!,0)</f>
        <v>#REF!</v>
      </c>
      <c r="T8" s="173" t="e">
        <f t="shared" si="0"/>
        <v>#REF!</v>
      </c>
    </row>
    <row r="9" spans="1:20" ht="30.75" customHeight="1" thickBot="1">
      <c r="A9" s="174"/>
      <c r="B9" s="185"/>
      <c r="C9" s="186"/>
      <c r="D9" s="82"/>
      <c r="E9" s="187"/>
      <c r="F9" s="188"/>
      <c r="G9" s="156"/>
      <c r="H9" s="179"/>
      <c r="I9" s="171"/>
      <c r="K9" s="172">
        <v>4</v>
      </c>
      <c r="L9" s="172" t="e">
        <f>VLOOKUP((2*$K9-1),$B$6:$H$36,#REF!,0)</f>
        <v>#REF!</v>
      </c>
      <c r="M9" s="172" t="e">
        <f>VLOOKUP((2*$K9-1),$B$6:$H$36,#REF!,0)</f>
        <v>#REF!</v>
      </c>
      <c r="N9" s="172" t="e">
        <f>VLOOKUP((2*$K9-1),$B$6:$H$36,#REF!,0)</f>
        <v>#REF!</v>
      </c>
      <c r="O9" s="172" t="e">
        <f>VLOOKUP((2*$K9-1),$B$6:$H$36,#REF!,0)</f>
        <v>#REF!</v>
      </c>
      <c r="P9" s="172" t="e">
        <f>VLOOKUP((2*$K9),$B$6:$H$36,#REF!,0)</f>
        <v>#REF!</v>
      </c>
      <c r="Q9" s="172" t="e">
        <f>VLOOKUP((2*$K9),$B$6:$H$36,#REF!,0)</f>
        <v>#REF!</v>
      </c>
      <c r="R9" s="172" t="e">
        <f>VLOOKUP((2*$K9),$B$6:$H$36,#REF!,0)</f>
        <v>#REF!</v>
      </c>
      <c r="S9" s="172" t="e">
        <f>VLOOKUP((2*$K9),$B$6:$H$36,#REF!,0)</f>
        <v>#REF!</v>
      </c>
      <c r="T9" s="173" t="e">
        <f t="shared" si="0"/>
        <v>#REF!</v>
      </c>
    </row>
    <row r="10" spans="1:20" ht="30.75" customHeight="1">
      <c r="A10" s="180">
        <v>3</v>
      </c>
      <c r="B10" s="181"/>
      <c r="C10" s="182"/>
      <c r="D10" s="183"/>
      <c r="E10" s="189"/>
      <c r="F10" s="166"/>
      <c r="G10" s="169" t="s">
        <v>31</v>
      </c>
      <c r="H10" s="184"/>
      <c r="I10" s="171"/>
      <c r="K10" s="172">
        <v>5</v>
      </c>
      <c r="L10" s="172" t="e">
        <f>VLOOKUP((2*$K10-1),$B$6:$H$36,#REF!,0)</f>
        <v>#REF!</v>
      </c>
      <c r="M10" s="172" t="e">
        <f>VLOOKUP((2*$K10-1),$B$6:$H$36,#REF!,0)</f>
        <v>#REF!</v>
      </c>
      <c r="N10" s="172" t="e">
        <f>VLOOKUP((2*$K10-1),$B$6:$H$36,#REF!,0)</f>
        <v>#REF!</v>
      </c>
      <c r="O10" s="172" t="e">
        <f>VLOOKUP((2*$K10-1),$B$6:$H$36,#REF!,0)</f>
        <v>#REF!</v>
      </c>
      <c r="P10" s="172" t="e">
        <f>VLOOKUP((2*$K10),$B$6:$H$36,#REF!,0)</f>
        <v>#REF!</v>
      </c>
      <c r="Q10" s="172" t="e">
        <f>VLOOKUP((2*$K10),$B$6:$H$36,#REF!,0)</f>
        <v>#REF!</v>
      </c>
      <c r="R10" s="172" t="e">
        <f>VLOOKUP((2*$K10),$B$6:$H$36,#REF!,0)</f>
        <v>#REF!</v>
      </c>
      <c r="S10" s="172" t="e">
        <f>VLOOKUP((2*$K10),$B$6:$H$36,#REF!,0)</f>
        <v>#REF!</v>
      </c>
      <c r="T10" s="173" t="e">
        <f t="shared" si="0"/>
        <v>#REF!</v>
      </c>
    </row>
    <row r="11" spans="1:20" ht="30.75" customHeight="1" thickBot="1">
      <c r="A11" s="174"/>
      <c r="B11" s="190"/>
      <c r="C11" s="191"/>
      <c r="D11" s="177"/>
      <c r="E11" s="192"/>
      <c r="F11" s="192"/>
      <c r="G11" s="156"/>
      <c r="H11" s="179"/>
      <c r="I11" s="171"/>
      <c r="K11" s="172">
        <v>6</v>
      </c>
      <c r="L11" s="172" t="e">
        <f>VLOOKUP((2*$K11-1),$B$6:$H$36,#REF!,0)</f>
        <v>#REF!</v>
      </c>
      <c r="M11" s="172" t="e">
        <f>VLOOKUP((2*$K11-1),$B$6:$H$36,#REF!,0)</f>
        <v>#REF!</v>
      </c>
      <c r="N11" s="172" t="e">
        <f>VLOOKUP((2*$K11-1),$B$6:$H$36,#REF!,0)</f>
        <v>#REF!</v>
      </c>
      <c r="O11" s="172" t="e">
        <f>VLOOKUP((2*$K11-1),$B$6:$H$36,#REF!,0)</f>
        <v>#REF!</v>
      </c>
      <c r="P11" s="172" t="e">
        <f>VLOOKUP((2*$K11),$B$6:$H$36,#REF!,0)</f>
        <v>#REF!</v>
      </c>
      <c r="Q11" s="172" t="e">
        <f>VLOOKUP((2*$K11),$B$6:$H$36,#REF!,0)</f>
        <v>#REF!</v>
      </c>
      <c r="R11" s="172" t="e">
        <f>VLOOKUP((2*$K11),$B$6:$H$36,#REF!,0)</f>
        <v>#REF!</v>
      </c>
      <c r="S11" s="172" t="e">
        <f>VLOOKUP((2*$K11),$B$6:$H$36,#REF!,0)</f>
        <v>#REF!</v>
      </c>
      <c r="T11" s="173" t="e">
        <f t="shared" si="0"/>
        <v>#REF!</v>
      </c>
    </row>
    <row r="12" spans="1:20" ht="30.75" customHeight="1">
      <c r="A12" s="180">
        <v>4</v>
      </c>
      <c r="B12" s="193"/>
      <c r="C12" s="194"/>
      <c r="D12" s="195"/>
      <c r="E12" s="189"/>
      <c r="F12" s="166"/>
      <c r="G12" s="169" t="s">
        <v>31</v>
      </c>
      <c r="H12" s="184"/>
      <c r="I12" s="171"/>
      <c r="K12" s="172">
        <v>7</v>
      </c>
      <c r="L12" s="172" t="e">
        <f>VLOOKUP((2*$K12-1),$B$6:$H$36,#REF!,0)</f>
        <v>#REF!</v>
      </c>
      <c r="M12" s="172" t="e">
        <f>VLOOKUP((2*$K12-1),$B$6:$H$36,#REF!,0)</f>
        <v>#REF!</v>
      </c>
      <c r="N12" s="172" t="e">
        <f>VLOOKUP((2*$K12-1),$B$6:$H$36,#REF!,0)</f>
        <v>#REF!</v>
      </c>
      <c r="O12" s="172" t="e">
        <f>VLOOKUP((2*$K12-1),$B$6:$H$36,#REF!,0)</f>
        <v>#REF!</v>
      </c>
      <c r="P12" s="172" t="e">
        <f>VLOOKUP((2*$K12),$B$6:$H$36,#REF!,0)</f>
        <v>#REF!</v>
      </c>
      <c r="Q12" s="172" t="e">
        <f>VLOOKUP((2*$K12),$B$6:$H$36,#REF!,0)</f>
        <v>#REF!</v>
      </c>
      <c r="R12" s="172" t="e">
        <f>VLOOKUP((2*$K12),$B$6:$H$36,#REF!,0)</f>
        <v>#REF!</v>
      </c>
      <c r="S12" s="172" t="e">
        <f>VLOOKUP((2*$K12),$B$6:$H$36,#REF!,0)</f>
        <v>#REF!</v>
      </c>
      <c r="T12" s="173" t="e">
        <f t="shared" si="0"/>
        <v>#REF!</v>
      </c>
    </row>
    <row r="13" spans="1:20" ht="30.75" customHeight="1" thickBot="1">
      <c r="A13" s="174"/>
      <c r="B13" s="185"/>
      <c r="C13" s="186"/>
      <c r="D13" s="177"/>
      <c r="E13" s="192"/>
      <c r="F13" s="196"/>
      <c r="G13" s="156"/>
      <c r="H13" s="179"/>
      <c r="I13" s="171"/>
      <c r="K13" s="172">
        <v>8</v>
      </c>
      <c r="L13" s="172" t="e">
        <f>VLOOKUP((2*$K13-1),$B$6:$H$36,#REF!,0)</f>
        <v>#REF!</v>
      </c>
      <c r="M13" s="172" t="e">
        <f>VLOOKUP((2*$K13-1),$B$6:$H$36,#REF!,0)</f>
        <v>#REF!</v>
      </c>
      <c r="N13" s="172" t="e">
        <f>VLOOKUP((2*$K13-1),$B$6:$H$36,#REF!,0)</f>
        <v>#REF!</v>
      </c>
      <c r="O13" s="172" t="e">
        <f>VLOOKUP((2*$K13-1),$B$6:$H$36,#REF!,0)</f>
        <v>#REF!</v>
      </c>
      <c r="P13" s="172" t="e">
        <f>VLOOKUP((2*$K13),$B$6:$H$36,#REF!,0)</f>
        <v>#REF!</v>
      </c>
      <c r="Q13" s="172" t="e">
        <f>VLOOKUP((2*$K13),$B$6:$H$36,#REF!,0)</f>
        <v>#REF!</v>
      </c>
      <c r="R13" s="172" t="e">
        <f>VLOOKUP((2*$K13),$B$6:$H$36,#REF!,0)</f>
        <v>#REF!</v>
      </c>
      <c r="S13" s="172" t="e">
        <f>VLOOKUP((2*$K13),$B$6:$H$36,#REF!,0)</f>
        <v>#REF!</v>
      </c>
      <c r="T13" s="173" t="e">
        <f t="shared" si="0"/>
        <v>#REF!</v>
      </c>
    </row>
    <row r="14" spans="1:20" ht="30.75" customHeight="1">
      <c r="A14" s="180">
        <v>5</v>
      </c>
      <c r="B14" s="193"/>
      <c r="C14" s="194"/>
      <c r="D14" s="197"/>
      <c r="E14" s="167"/>
      <c r="F14" s="198"/>
      <c r="G14" s="149" t="s">
        <v>31</v>
      </c>
      <c r="H14" s="184"/>
      <c r="I14" s="171"/>
      <c r="K14" s="172">
        <v>9</v>
      </c>
      <c r="L14" s="172" t="e">
        <f>VLOOKUP((2*$K14-1),$B$6:$H$36,#REF!,0)</f>
        <v>#REF!</v>
      </c>
      <c r="M14" s="172" t="e">
        <f>VLOOKUP((2*$K14-1),$B$6:$H$36,#REF!,0)</f>
        <v>#REF!</v>
      </c>
      <c r="N14" s="172" t="e">
        <f>VLOOKUP((2*$K14-1),$B$6:$H$36,#REF!,0)</f>
        <v>#REF!</v>
      </c>
      <c r="O14" s="172" t="e">
        <f>VLOOKUP((2*$K14-1),$B$6:$H$36,#REF!,0)</f>
        <v>#REF!</v>
      </c>
      <c r="P14" s="172" t="e">
        <f>VLOOKUP((2*$K14),$B$6:$H$36,#REF!,0)</f>
        <v>#REF!</v>
      </c>
      <c r="Q14" s="172" t="e">
        <f>VLOOKUP((2*$K14),$B$6:$H$36,#REF!,0)</f>
        <v>#REF!</v>
      </c>
      <c r="R14" s="172" t="e">
        <f>VLOOKUP((2*$K14),$B$6:$H$36,#REF!,0)</f>
        <v>#REF!</v>
      </c>
      <c r="S14" s="172" t="e">
        <f>VLOOKUP((2*$K14),$B$6:$H$36,#REF!,0)</f>
        <v>#REF!</v>
      </c>
      <c r="T14" s="173" t="e">
        <f t="shared" si="0"/>
        <v>#REF!</v>
      </c>
    </row>
    <row r="15" spans="1:20" ht="30.75" customHeight="1" thickBot="1">
      <c r="A15" s="174"/>
      <c r="B15" s="185"/>
      <c r="C15" s="186"/>
      <c r="D15" s="199"/>
      <c r="E15" s="199"/>
      <c r="F15" s="192"/>
      <c r="G15" s="156"/>
      <c r="H15" s="179"/>
      <c r="I15" s="171"/>
      <c r="K15" s="172">
        <v>10</v>
      </c>
      <c r="L15" s="172" t="e">
        <f>VLOOKUP((2*$K15-1),$B$6:$H$36,#REF!,0)</f>
        <v>#REF!</v>
      </c>
      <c r="M15" s="172" t="e">
        <f>VLOOKUP((2*$K15-1),$B$6:$H$36,#REF!,0)</f>
        <v>#REF!</v>
      </c>
      <c r="N15" s="172" t="e">
        <f>VLOOKUP((2*$K15-1),$B$6:$H$36,#REF!,0)</f>
        <v>#REF!</v>
      </c>
      <c r="O15" s="172" t="e">
        <f>VLOOKUP((2*$K15-1),$B$6:$H$36,#REF!,0)</f>
        <v>#REF!</v>
      </c>
      <c r="P15" s="172" t="e">
        <f>VLOOKUP((2*$K15),$B$6:$H$36,#REF!,0)</f>
        <v>#REF!</v>
      </c>
      <c r="Q15" s="172" t="e">
        <f>VLOOKUP((2*$K15),$B$6:$H$36,#REF!,0)</f>
        <v>#REF!</v>
      </c>
      <c r="R15" s="172" t="e">
        <f>VLOOKUP((2*$K15),$B$6:$H$36,#REF!,0)</f>
        <v>#REF!</v>
      </c>
      <c r="S15" s="172" t="e">
        <f>VLOOKUP((2*$K15),$B$6:$H$36,#REF!,0)</f>
        <v>#REF!</v>
      </c>
      <c r="T15" s="173" t="e">
        <f t="shared" si="0"/>
        <v>#REF!</v>
      </c>
    </row>
    <row r="16" spans="1:20" ht="30.75" customHeight="1">
      <c r="A16" s="180">
        <v>6</v>
      </c>
      <c r="B16" s="200"/>
      <c r="C16" s="201"/>
      <c r="D16" s="198"/>
      <c r="E16" s="202"/>
      <c r="F16" s="189"/>
      <c r="G16" s="149" t="s">
        <v>31</v>
      </c>
      <c r="H16" s="184"/>
      <c r="I16" s="171"/>
      <c r="K16" s="172">
        <v>11</v>
      </c>
      <c r="L16" s="172" t="e">
        <f>VLOOKUP((2*$K16-1),$B$6:$H$36,#REF!,0)</f>
        <v>#REF!</v>
      </c>
      <c r="M16" s="172" t="e">
        <f>VLOOKUP((2*$K16-1),$B$6:$H$36,#REF!,0)</f>
        <v>#REF!</v>
      </c>
      <c r="N16" s="172" t="e">
        <f>VLOOKUP((2*$K16-1),$B$6:$H$36,#REF!,0)</f>
        <v>#REF!</v>
      </c>
      <c r="O16" s="172" t="e">
        <f>VLOOKUP((2*$K16-1),$B$6:$H$36,#REF!,0)</f>
        <v>#REF!</v>
      </c>
      <c r="P16" s="172" t="e">
        <f>VLOOKUP((2*$K16),$B$6:$H$36,#REF!,0)</f>
        <v>#REF!</v>
      </c>
      <c r="Q16" s="172" t="e">
        <f>VLOOKUP((2*$K16),$B$6:$H$36,#REF!,0)</f>
        <v>#REF!</v>
      </c>
      <c r="R16" s="172" t="e">
        <f>VLOOKUP((2*$K16),$B$6:$H$36,#REF!,0)</f>
        <v>#REF!</v>
      </c>
      <c r="S16" s="172" t="e">
        <f>VLOOKUP((2*$K16),$B$6:$H$36,#REF!,0)</f>
        <v>#REF!</v>
      </c>
      <c r="T16" s="173" t="e">
        <f t="shared" si="0"/>
        <v>#REF!</v>
      </c>
    </row>
    <row r="17" spans="1:20" ht="30.75" customHeight="1" thickBot="1">
      <c r="A17" s="174"/>
      <c r="B17" s="203"/>
      <c r="C17" s="204"/>
      <c r="D17" s="192"/>
      <c r="E17" s="205"/>
      <c r="F17" s="192"/>
      <c r="G17" s="156"/>
      <c r="H17" s="179"/>
      <c r="I17" s="171"/>
      <c r="K17" s="172">
        <v>12</v>
      </c>
      <c r="L17" s="172" t="e">
        <f>VLOOKUP((2*$K17-1),$B$6:$H$36,#REF!,0)</f>
        <v>#REF!</v>
      </c>
      <c r="M17" s="172" t="e">
        <f>VLOOKUP((2*$K17-1),$B$6:$H$36,#REF!,0)</f>
        <v>#REF!</v>
      </c>
      <c r="N17" s="172" t="e">
        <f>VLOOKUP((2*$K17-1),$B$6:$H$36,#REF!,0)</f>
        <v>#REF!</v>
      </c>
      <c r="O17" s="172" t="e">
        <f>VLOOKUP((2*$K17-1),$B$6:$H$36,#REF!,0)</f>
        <v>#REF!</v>
      </c>
      <c r="P17" s="172" t="e">
        <f>VLOOKUP((2*$K17),$B$6:$H$36,#REF!,0)</f>
        <v>#REF!</v>
      </c>
      <c r="Q17" s="172" t="e">
        <f>VLOOKUP((2*$K17),$B$6:$H$36,#REF!,0)</f>
        <v>#REF!</v>
      </c>
      <c r="R17" s="172" t="e">
        <f>VLOOKUP((2*$K17),$B$6:$H$36,#REF!,0)</f>
        <v>#REF!</v>
      </c>
      <c r="S17" s="172" t="e">
        <f>VLOOKUP((2*$K17),$B$6:$H$36,#REF!,0)</f>
        <v>#REF!</v>
      </c>
      <c r="T17" s="173" t="e">
        <f t="shared" si="0"/>
        <v>#REF!</v>
      </c>
    </row>
    <row r="18" spans="1:20" ht="30.75" customHeight="1">
      <c r="A18" s="180">
        <v>7</v>
      </c>
      <c r="B18" s="193"/>
      <c r="C18" s="194"/>
      <c r="D18" s="206"/>
      <c r="E18" s="197"/>
      <c r="F18" s="166"/>
      <c r="G18" s="149" t="s">
        <v>31</v>
      </c>
      <c r="H18" s="184"/>
      <c r="I18" s="171"/>
      <c r="K18" s="172">
        <v>13</v>
      </c>
      <c r="L18" s="172" t="e">
        <f>VLOOKUP((2*$K18-1),$B$6:$H$36,#REF!,0)</f>
        <v>#REF!</v>
      </c>
      <c r="M18" s="172" t="e">
        <f>VLOOKUP((2*$K18-1),$B$6:$H$36,#REF!,0)</f>
        <v>#REF!</v>
      </c>
      <c r="N18" s="172" t="e">
        <f>VLOOKUP((2*$K18-1),$B$6:$H$36,#REF!,0)</f>
        <v>#REF!</v>
      </c>
      <c r="O18" s="172" t="e">
        <f>VLOOKUP((2*$K18-1),$B$6:$H$36,#REF!,0)</f>
        <v>#REF!</v>
      </c>
      <c r="P18" s="172" t="e">
        <f>VLOOKUP((2*$K18),$B$6:$H$36,#REF!,0)</f>
        <v>#REF!</v>
      </c>
      <c r="Q18" s="172" t="e">
        <f>VLOOKUP((2*$K18),$B$6:$H$36,#REF!,0)</f>
        <v>#REF!</v>
      </c>
      <c r="R18" s="172" t="e">
        <f>VLOOKUP((2*$K18),$B$6:$H$36,#REF!,0)</f>
        <v>#REF!</v>
      </c>
      <c r="S18" s="172" t="e">
        <f>VLOOKUP((2*$K18),$B$6:$H$36,#REF!,0)</f>
        <v>#REF!</v>
      </c>
      <c r="T18" s="173" t="e">
        <f t="shared" si="0"/>
        <v>#REF!</v>
      </c>
    </row>
    <row r="19" spans="1:20" ht="30.75" customHeight="1" thickBot="1">
      <c r="A19" s="174"/>
      <c r="B19" s="185"/>
      <c r="C19" s="186"/>
      <c r="D19" s="207"/>
      <c r="E19" s="177"/>
      <c r="F19" s="187"/>
      <c r="G19" s="156"/>
      <c r="H19" s="179"/>
      <c r="I19" s="171"/>
      <c r="K19" s="172">
        <v>14</v>
      </c>
      <c r="L19" s="172" t="e">
        <f>VLOOKUP((2*$K19-1),$B$6:$H$36,#REF!,0)</f>
        <v>#REF!</v>
      </c>
      <c r="M19" s="172" t="e">
        <f>VLOOKUP((2*$K19-1),$B$6:$H$36,#REF!,0)</f>
        <v>#REF!</v>
      </c>
      <c r="N19" s="172" t="e">
        <f>VLOOKUP((2*$K19-1),$B$6:$H$36,#REF!,0)</f>
        <v>#REF!</v>
      </c>
      <c r="O19" s="172" t="e">
        <f>VLOOKUP((2*$K19-1),$B$6:$H$36,#REF!,0)</f>
        <v>#REF!</v>
      </c>
      <c r="P19" s="172" t="e">
        <f>VLOOKUP((2*$K19),$B$6:$H$36,#REF!,0)</f>
        <v>#REF!</v>
      </c>
      <c r="Q19" s="172" t="e">
        <f>VLOOKUP((2*$K19),$B$6:$H$36,#REF!,0)</f>
        <v>#REF!</v>
      </c>
      <c r="R19" s="172" t="e">
        <f>VLOOKUP((2*$K19),$B$6:$H$36,#REF!,0)</f>
        <v>#REF!</v>
      </c>
      <c r="S19" s="172" t="e">
        <f>VLOOKUP((2*$K19),$B$6:$H$36,#REF!,0)</f>
        <v>#REF!</v>
      </c>
      <c r="T19" s="173" t="e">
        <f t="shared" si="0"/>
        <v>#REF!</v>
      </c>
    </row>
    <row r="20" spans="1:20" ht="30.75" customHeight="1">
      <c r="A20" s="180">
        <v>8</v>
      </c>
      <c r="B20" s="208"/>
      <c r="C20" s="209"/>
      <c r="D20" s="210"/>
      <c r="E20" s="210"/>
      <c r="F20" s="211"/>
      <c r="G20" s="149" t="s">
        <v>31</v>
      </c>
      <c r="H20" s="184"/>
      <c r="K20" s="172">
        <v>15</v>
      </c>
      <c r="L20" s="172" t="e">
        <f>VLOOKUP((2*$K20-1),$B$6:$H$36,#REF!,0)</f>
        <v>#REF!</v>
      </c>
      <c r="M20" s="172" t="e">
        <f>VLOOKUP((2*$K20-1),$B$6:$H$36,#REF!,0)</f>
        <v>#REF!</v>
      </c>
      <c r="N20" s="172" t="e">
        <f>VLOOKUP((2*$K20-1),$B$6:$H$36,#REF!,0)</f>
        <v>#REF!</v>
      </c>
      <c r="O20" s="172" t="e">
        <f>VLOOKUP((2*$K20-1),$B$6:$H$36,#REF!,0)</f>
        <v>#REF!</v>
      </c>
      <c r="P20" s="172" t="e">
        <f>VLOOKUP((2*$K20),$B$6:$H$36,#REF!,0)</f>
        <v>#REF!</v>
      </c>
      <c r="Q20" s="172" t="e">
        <f>VLOOKUP((2*$K20),$B$6:$H$36,#REF!,0)</f>
        <v>#REF!</v>
      </c>
      <c r="R20" s="172" t="e">
        <f>VLOOKUP((2*$K20),$B$6:$H$36,#REF!,0)</f>
        <v>#REF!</v>
      </c>
      <c r="S20" s="172" t="e">
        <f>VLOOKUP((2*$K20),$B$6:$H$36,#REF!,0)</f>
        <v>#REF!</v>
      </c>
      <c r="T20" s="173" t="e">
        <f t="shared" si="0"/>
        <v>#REF!</v>
      </c>
    </row>
    <row r="21" spans="1:20" ht="30.75" customHeight="1" thickBot="1">
      <c r="A21" s="174"/>
      <c r="B21" s="212"/>
      <c r="C21" s="213"/>
      <c r="D21" s="214"/>
      <c r="E21" s="178"/>
      <c r="F21" s="178"/>
      <c r="G21" s="156"/>
      <c r="H21" s="179"/>
      <c r="K21" s="172">
        <v>16</v>
      </c>
      <c r="L21" s="172" t="e">
        <f>VLOOKUP((2*$K21-1),$B$6:$H$36,#REF!,0)</f>
        <v>#REF!</v>
      </c>
      <c r="M21" s="172" t="e">
        <f>VLOOKUP((2*$K21-1),$B$6:$H$36,#REF!,0)</f>
        <v>#REF!</v>
      </c>
      <c r="N21" s="172" t="e">
        <f>VLOOKUP((2*$K21-1),$B$6:$H$36,#REF!,0)</f>
        <v>#REF!</v>
      </c>
      <c r="O21" s="172" t="e">
        <f>VLOOKUP((2*$K21-1),$B$6:$H$36,#REF!,0)</f>
        <v>#REF!</v>
      </c>
      <c r="P21" s="172" t="e">
        <f>VLOOKUP((2*$K21),$B$6:$H$36,#REF!,0)</f>
        <v>#REF!</v>
      </c>
      <c r="Q21" s="172" t="e">
        <f>VLOOKUP((2*$K21),$B$6:$H$36,#REF!,0)</f>
        <v>#REF!</v>
      </c>
      <c r="R21" s="172" t="e">
        <f>VLOOKUP((2*$K21),$B$6:$H$36,#REF!,0)</f>
        <v>#REF!</v>
      </c>
      <c r="S21" s="172" t="e">
        <f>VLOOKUP((2*$K21),$B$6:$H$36,#REF!,0)</f>
        <v>#REF!</v>
      </c>
      <c r="T21" s="173" t="e">
        <f t="shared" si="0"/>
        <v>#REF!</v>
      </c>
    </row>
    <row r="22" spans="1:20" ht="30.75" customHeight="1">
      <c r="A22" s="180">
        <v>9</v>
      </c>
      <c r="B22" s="200"/>
      <c r="C22" s="194"/>
      <c r="D22" s="210"/>
      <c r="E22" s="166"/>
      <c r="F22" s="210"/>
      <c r="G22" s="149" t="s">
        <v>31</v>
      </c>
      <c r="H22" s="184"/>
      <c r="K22" s="172">
        <v>17</v>
      </c>
      <c r="L22" s="172" t="e">
        <f>VLOOKUP((2*$K22-1),$B$6:$H$36,#REF!,0)</f>
        <v>#REF!</v>
      </c>
      <c r="M22" s="172" t="e">
        <f>VLOOKUP((2*$K22-1),$B$6:$H$36,#REF!,0)</f>
        <v>#REF!</v>
      </c>
      <c r="N22" s="172" t="e">
        <f>VLOOKUP((2*$K22-1),$B$6:$H$36,#REF!,0)</f>
        <v>#REF!</v>
      </c>
      <c r="O22" s="172" t="e">
        <f>VLOOKUP((2*$K22-1),$B$6:$H$36,#REF!,0)</f>
        <v>#REF!</v>
      </c>
      <c r="P22" s="172" t="e">
        <f>VLOOKUP((2*$K22),$B$6:$H$36,#REF!,0)</f>
        <v>#REF!</v>
      </c>
      <c r="Q22" s="172" t="e">
        <f>VLOOKUP((2*$K22),$B$6:$H$36,#REF!,0)</f>
        <v>#REF!</v>
      </c>
      <c r="R22" s="172" t="e">
        <f>VLOOKUP((2*$K22),$B$6:$H$36,#REF!,0)</f>
        <v>#REF!</v>
      </c>
      <c r="S22" s="172" t="e">
        <f>VLOOKUP((2*$K22),$B$6:$H$36,#REF!,0)</f>
        <v>#REF!</v>
      </c>
      <c r="T22" s="173" t="e">
        <f t="shared" si="0"/>
        <v>#REF!</v>
      </c>
    </row>
    <row r="23" spans="1:20" ht="30.75" customHeight="1" thickBot="1">
      <c r="A23" s="174"/>
      <c r="B23" s="203"/>
      <c r="C23" s="186"/>
      <c r="D23" s="214"/>
      <c r="E23" s="187"/>
      <c r="F23" s="178"/>
      <c r="G23" s="156"/>
      <c r="H23" s="179"/>
      <c r="K23" s="172">
        <v>18</v>
      </c>
      <c r="L23" s="172" t="e">
        <f>VLOOKUP((2*$K23-1),$B$6:$H$36,#REF!,0)</f>
        <v>#REF!</v>
      </c>
      <c r="M23" s="172" t="e">
        <f>VLOOKUP((2*$K23-1),$B$6:$H$36,#REF!,0)</f>
        <v>#REF!</v>
      </c>
      <c r="N23" s="172" t="e">
        <f>VLOOKUP((2*$K23-1),$B$6:$H$36,#REF!,0)</f>
        <v>#REF!</v>
      </c>
      <c r="O23" s="172" t="e">
        <f>VLOOKUP((2*$K23-1),$B$6:$H$36,#REF!,0)</f>
        <v>#REF!</v>
      </c>
      <c r="P23" s="172" t="e">
        <f>VLOOKUP((2*$K23),$B$6:$H$36,#REF!,0)</f>
        <v>#REF!</v>
      </c>
      <c r="Q23" s="172" t="e">
        <f>VLOOKUP((2*$K23),$B$6:$H$36,#REF!,0)</f>
        <v>#REF!</v>
      </c>
      <c r="R23" s="172" t="e">
        <f>VLOOKUP((2*$K23),$B$6:$H$36,#REF!,0)</f>
        <v>#REF!</v>
      </c>
      <c r="S23" s="172" t="e">
        <f>VLOOKUP((2*$K23),$B$6:$H$36,#REF!,0)</f>
        <v>#REF!</v>
      </c>
      <c r="T23" s="173" t="e">
        <f t="shared" si="0"/>
        <v>#REF!</v>
      </c>
    </row>
    <row r="24" spans="1:20" ht="30.75" customHeight="1">
      <c r="A24" s="180">
        <v>10</v>
      </c>
      <c r="B24" s="193"/>
      <c r="C24" s="201"/>
      <c r="D24" s="210"/>
      <c r="E24" s="166"/>
      <c r="F24" s="210"/>
      <c r="G24" s="149" t="s">
        <v>31</v>
      </c>
      <c r="H24" s="184"/>
      <c r="K24" s="172">
        <v>19</v>
      </c>
      <c r="L24" s="172" t="e">
        <f>VLOOKUP((2*$K24-1),$B$6:$H$36,#REF!,0)</f>
        <v>#REF!</v>
      </c>
      <c r="M24" s="172" t="e">
        <f>VLOOKUP((2*$K24-1),$B$6:$H$36,#REF!,0)</f>
        <v>#REF!</v>
      </c>
      <c r="N24" s="172" t="e">
        <f>VLOOKUP((2*$K24-1),$B$6:$H$36,#REF!,0)</f>
        <v>#REF!</v>
      </c>
      <c r="O24" s="172" t="e">
        <f>VLOOKUP((2*$K24-1),$B$6:$H$36,#REF!,0)</f>
        <v>#REF!</v>
      </c>
      <c r="P24" s="172" t="e">
        <f>VLOOKUP((2*$K24),$B$6:$H$36,#REF!,0)</f>
        <v>#REF!</v>
      </c>
      <c r="Q24" s="172" t="e">
        <f>VLOOKUP((2*$K24),$B$6:$H$36,#REF!,0)</f>
        <v>#REF!</v>
      </c>
      <c r="R24" s="172" t="e">
        <f>VLOOKUP((2*$K24),$B$6:$H$36,#REF!,0)</f>
        <v>#REF!</v>
      </c>
      <c r="S24" s="172" t="e">
        <f>VLOOKUP((2*$K24),$B$6:$H$36,#REF!,0)</f>
        <v>#REF!</v>
      </c>
      <c r="T24" s="173" t="e">
        <f t="shared" si="0"/>
        <v>#REF!</v>
      </c>
    </row>
    <row r="25" spans="1:20" ht="30.75" customHeight="1" thickBot="1">
      <c r="A25" s="174"/>
      <c r="B25" s="215"/>
      <c r="C25" s="176"/>
      <c r="D25" s="214"/>
      <c r="E25" s="187"/>
      <c r="F25" s="178"/>
      <c r="G25" s="156"/>
      <c r="H25" s="179"/>
      <c r="K25" s="172">
        <v>20</v>
      </c>
      <c r="L25" s="172" t="e">
        <f>VLOOKUP((2*$K25-1),$B$6:$H$36,#REF!,0)</f>
        <v>#REF!</v>
      </c>
      <c r="M25" s="172" t="e">
        <f>VLOOKUP((2*$K25-1),$B$6:$H$36,#REF!,0)</f>
        <v>#REF!</v>
      </c>
      <c r="N25" s="172" t="e">
        <f>VLOOKUP((2*$K25-1),$B$6:$H$36,#REF!,0)</f>
        <v>#REF!</v>
      </c>
      <c r="O25" s="172" t="e">
        <f>VLOOKUP((2*$K25-1),$B$6:$H$36,#REF!,0)</f>
        <v>#REF!</v>
      </c>
      <c r="P25" s="172" t="e">
        <f>VLOOKUP((2*$K25),$B$6:$H$36,#REF!,0)</f>
        <v>#REF!</v>
      </c>
      <c r="Q25" s="172" t="e">
        <f>VLOOKUP((2*$K25),$B$6:$H$36,#REF!,0)</f>
        <v>#REF!</v>
      </c>
      <c r="R25" s="172" t="e">
        <f>VLOOKUP((2*$K25),$B$6:$H$36,#REF!,0)</f>
        <v>#REF!</v>
      </c>
      <c r="S25" s="172" t="e">
        <f>VLOOKUP((2*$K25),$B$6:$H$36,#REF!,0)</f>
        <v>#REF!</v>
      </c>
      <c r="T25" s="173" t="e">
        <f t="shared" si="0"/>
        <v>#REF!</v>
      </c>
    </row>
    <row r="26" spans="1:20" ht="30.75" customHeight="1">
      <c r="A26" s="180">
        <v>11</v>
      </c>
      <c r="B26" s="193"/>
      <c r="C26" s="201"/>
      <c r="D26" s="210"/>
      <c r="E26" s="211"/>
      <c r="F26" s="166"/>
      <c r="G26" s="149" t="s">
        <v>31</v>
      </c>
      <c r="H26" s="184"/>
    </row>
    <row r="27" spans="1:20" ht="30.75" customHeight="1" thickBot="1">
      <c r="A27" s="174"/>
      <c r="B27" s="185"/>
      <c r="C27" s="204"/>
      <c r="D27" s="214"/>
      <c r="E27" s="178"/>
      <c r="F27" s="187"/>
      <c r="G27" s="156"/>
      <c r="H27" s="179"/>
    </row>
    <row r="28" spans="1:20" ht="30.75" customHeight="1">
      <c r="A28" s="180">
        <v>12</v>
      </c>
      <c r="B28" s="200"/>
      <c r="C28" s="201"/>
      <c r="D28" s="210"/>
      <c r="E28" s="211"/>
      <c r="F28" s="166"/>
      <c r="G28" s="149" t="s">
        <v>31</v>
      </c>
      <c r="H28" s="184"/>
    </row>
    <row r="29" spans="1:20" ht="30.75" customHeight="1" thickBot="1">
      <c r="A29" s="174"/>
      <c r="B29" s="203"/>
      <c r="C29" s="204"/>
      <c r="D29" s="214"/>
      <c r="E29" s="178"/>
      <c r="F29" s="187"/>
      <c r="G29" s="156"/>
      <c r="H29" s="179"/>
    </row>
    <row r="30" spans="1:20" ht="30.75" customHeight="1">
      <c r="A30" s="180">
        <v>13</v>
      </c>
      <c r="B30" s="216"/>
      <c r="C30" s="209"/>
      <c r="D30" s="210"/>
      <c r="E30" s="211"/>
      <c r="F30" s="211"/>
      <c r="G30" s="149" t="s">
        <v>31</v>
      </c>
      <c r="H30" s="184"/>
    </row>
    <row r="31" spans="1:20" ht="30.75" customHeight="1" thickBot="1">
      <c r="A31" s="174"/>
      <c r="B31" s="212"/>
      <c r="C31" s="213"/>
      <c r="D31" s="214"/>
      <c r="E31" s="178"/>
      <c r="F31" s="178"/>
      <c r="G31" s="156"/>
      <c r="H31" s="179"/>
    </row>
    <row r="32" spans="1:20" ht="30.75" customHeight="1">
      <c r="A32" s="217">
        <v>14</v>
      </c>
      <c r="B32" s="216"/>
      <c r="C32" s="209"/>
      <c r="D32" s="197"/>
      <c r="E32" s="218"/>
      <c r="F32" s="167"/>
      <c r="G32" s="149" t="s">
        <v>31</v>
      </c>
      <c r="H32" s="184"/>
    </row>
    <row r="33" spans="1:8" ht="30.75" customHeight="1" thickBot="1">
      <c r="A33" s="219"/>
      <c r="B33" s="212"/>
      <c r="C33" s="213"/>
      <c r="D33" s="177"/>
      <c r="E33" s="178"/>
      <c r="F33" s="220"/>
      <c r="G33" s="156"/>
      <c r="H33" s="179"/>
    </row>
    <row r="34" spans="1:8" ht="30.75" customHeight="1">
      <c r="A34" s="221"/>
      <c r="B34" s="222"/>
      <c r="C34" s="223"/>
      <c r="D34" s="224"/>
      <c r="E34" s="224"/>
      <c r="F34" s="224"/>
      <c r="G34" s="225"/>
      <c r="H34" s="226"/>
    </row>
    <row r="35" spans="1:8" ht="30.75" customHeight="1">
      <c r="A35" s="227"/>
      <c r="B35" s="171"/>
      <c r="D35" s="228"/>
      <c r="E35" s="228"/>
      <c r="F35" s="228"/>
      <c r="G35" s="229"/>
      <c r="H35" s="230"/>
    </row>
    <row r="36" spans="1:8" ht="21.75" customHeight="1">
      <c r="B36" s="171"/>
      <c r="D36" s="228"/>
      <c r="E36" s="228"/>
      <c r="F36" s="228"/>
      <c r="G36" s="231"/>
      <c r="H36" s="230"/>
    </row>
  </sheetData>
  <mergeCells count="38">
    <mergeCell ref="A30:A31"/>
    <mergeCell ref="G30:G31"/>
    <mergeCell ref="A32:A33"/>
    <mergeCell ref="G32:G33"/>
    <mergeCell ref="A34:A35"/>
    <mergeCell ref="G34:G35"/>
    <mergeCell ref="A24:A25"/>
    <mergeCell ref="G24:G25"/>
    <mergeCell ref="A26:A27"/>
    <mergeCell ref="G26:G27"/>
    <mergeCell ref="A28:A29"/>
    <mergeCell ref="G28:G29"/>
    <mergeCell ref="A18:A19"/>
    <mergeCell ref="G18:G19"/>
    <mergeCell ref="A20:A21"/>
    <mergeCell ref="G20:G21"/>
    <mergeCell ref="A22:A23"/>
    <mergeCell ref="G22:G23"/>
    <mergeCell ref="A12:A13"/>
    <mergeCell ref="G12:G13"/>
    <mergeCell ref="A14:A15"/>
    <mergeCell ref="G14:G15"/>
    <mergeCell ref="A16:A17"/>
    <mergeCell ref="G16:G17"/>
    <mergeCell ref="A6:A7"/>
    <mergeCell ref="G6:G7"/>
    <mergeCell ref="A8:A9"/>
    <mergeCell ref="G8:G9"/>
    <mergeCell ref="A10:A11"/>
    <mergeCell ref="G10:G11"/>
    <mergeCell ref="A1:H1"/>
    <mergeCell ref="A3:H3"/>
    <mergeCell ref="A4:A5"/>
    <mergeCell ref="B4:B5"/>
    <mergeCell ref="C4:C5"/>
    <mergeCell ref="D4:F4"/>
    <mergeCell ref="G4:G5"/>
    <mergeCell ref="H4:H5"/>
  </mergeCells>
  <phoneticPr fontId="4"/>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6D2C-8A05-4127-A55D-B219F151431C}">
  <dimension ref="A1:AH23"/>
  <sheetViews>
    <sheetView workbookViewId="0">
      <selection activeCell="K10" sqref="K10:N12"/>
    </sheetView>
  </sheetViews>
  <sheetFormatPr defaultColWidth="8.125" defaultRowHeight="13.5"/>
  <cols>
    <col min="1" max="6" width="2.25" style="233" customWidth="1"/>
    <col min="7" max="7" width="8.875" style="233" customWidth="1"/>
    <col min="8" max="34" width="2.25" style="233" customWidth="1"/>
    <col min="35" max="256" width="8.125" style="233"/>
    <col min="257" max="262" width="2.25" style="233" customWidth="1"/>
    <col min="263" max="263" width="8.875" style="233" customWidth="1"/>
    <col min="264" max="290" width="2.25" style="233" customWidth="1"/>
    <col min="291" max="512" width="8.125" style="233"/>
    <col min="513" max="518" width="2.25" style="233" customWidth="1"/>
    <col min="519" max="519" width="8.875" style="233" customWidth="1"/>
    <col min="520" max="546" width="2.25" style="233" customWidth="1"/>
    <col min="547" max="768" width="8.125" style="233"/>
    <col min="769" max="774" width="2.25" style="233" customWidth="1"/>
    <col min="775" max="775" width="8.875" style="233" customWidth="1"/>
    <col min="776" max="802" width="2.25" style="233" customWidth="1"/>
    <col min="803" max="1024" width="8.125" style="233"/>
    <col min="1025" max="1030" width="2.25" style="233" customWidth="1"/>
    <col min="1031" max="1031" width="8.875" style="233" customWidth="1"/>
    <col min="1032" max="1058" width="2.25" style="233" customWidth="1"/>
    <col min="1059" max="1280" width="8.125" style="233"/>
    <col min="1281" max="1286" width="2.25" style="233" customWidth="1"/>
    <col min="1287" max="1287" width="8.875" style="233" customWidth="1"/>
    <col min="1288" max="1314" width="2.25" style="233" customWidth="1"/>
    <col min="1315" max="1536" width="8.125" style="233"/>
    <col min="1537" max="1542" width="2.25" style="233" customWidth="1"/>
    <col min="1543" max="1543" width="8.875" style="233" customWidth="1"/>
    <col min="1544" max="1570" width="2.25" style="233" customWidth="1"/>
    <col min="1571" max="1792" width="8.125" style="233"/>
    <col min="1793" max="1798" width="2.25" style="233" customWidth="1"/>
    <col min="1799" max="1799" width="8.875" style="233" customWidth="1"/>
    <col min="1800" max="1826" width="2.25" style="233" customWidth="1"/>
    <col min="1827" max="2048" width="8.125" style="233"/>
    <col min="2049" max="2054" width="2.25" style="233" customWidth="1"/>
    <col min="2055" max="2055" width="8.875" style="233" customWidth="1"/>
    <col min="2056" max="2082" width="2.25" style="233" customWidth="1"/>
    <col min="2083" max="2304" width="8.125" style="233"/>
    <col min="2305" max="2310" width="2.25" style="233" customWidth="1"/>
    <col min="2311" max="2311" width="8.875" style="233" customWidth="1"/>
    <col min="2312" max="2338" width="2.25" style="233" customWidth="1"/>
    <col min="2339" max="2560" width="8.125" style="233"/>
    <col min="2561" max="2566" width="2.25" style="233" customWidth="1"/>
    <col min="2567" max="2567" width="8.875" style="233" customWidth="1"/>
    <col min="2568" max="2594" width="2.25" style="233" customWidth="1"/>
    <col min="2595" max="2816" width="8.125" style="233"/>
    <col min="2817" max="2822" width="2.25" style="233" customWidth="1"/>
    <col min="2823" max="2823" width="8.875" style="233" customWidth="1"/>
    <col min="2824" max="2850" width="2.25" style="233" customWidth="1"/>
    <col min="2851" max="3072" width="8.125" style="233"/>
    <col min="3073" max="3078" width="2.25" style="233" customWidth="1"/>
    <col min="3079" max="3079" width="8.875" style="233" customWidth="1"/>
    <col min="3080" max="3106" width="2.25" style="233" customWidth="1"/>
    <col min="3107" max="3328" width="8.125" style="233"/>
    <col min="3329" max="3334" width="2.25" style="233" customWidth="1"/>
    <col min="3335" max="3335" width="8.875" style="233" customWidth="1"/>
    <col min="3336" max="3362" width="2.25" style="233" customWidth="1"/>
    <col min="3363" max="3584" width="8.125" style="233"/>
    <col min="3585" max="3590" width="2.25" style="233" customWidth="1"/>
    <col min="3591" max="3591" width="8.875" style="233" customWidth="1"/>
    <col min="3592" max="3618" width="2.25" style="233" customWidth="1"/>
    <col min="3619" max="3840" width="8.125" style="233"/>
    <col min="3841" max="3846" width="2.25" style="233" customWidth="1"/>
    <col min="3847" max="3847" width="8.875" style="233" customWidth="1"/>
    <col min="3848" max="3874" width="2.25" style="233" customWidth="1"/>
    <col min="3875" max="4096" width="8.125" style="233"/>
    <col min="4097" max="4102" width="2.25" style="233" customWidth="1"/>
    <col min="4103" max="4103" width="8.875" style="233" customWidth="1"/>
    <col min="4104" max="4130" width="2.25" style="233" customWidth="1"/>
    <col min="4131" max="4352" width="8.125" style="233"/>
    <col min="4353" max="4358" width="2.25" style="233" customWidth="1"/>
    <col min="4359" max="4359" width="8.875" style="233" customWidth="1"/>
    <col min="4360" max="4386" width="2.25" style="233" customWidth="1"/>
    <col min="4387" max="4608" width="8.125" style="233"/>
    <col min="4609" max="4614" width="2.25" style="233" customWidth="1"/>
    <col min="4615" max="4615" width="8.875" style="233" customWidth="1"/>
    <col min="4616" max="4642" width="2.25" style="233" customWidth="1"/>
    <col min="4643" max="4864" width="8.125" style="233"/>
    <col min="4865" max="4870" width="2.25" style="233" customWidth="1"/>
    <col min="4871" max="4871" width="8.875" style="233" customWidth="1"/>
    <col min="4872" max="4898" width="2.25" style="233" customWidth="1"/>
    <col min="4899" max="5120" width="8.125" style="233"/>
    <col min="5121" max="5126" width="2.25" style="233" customWidth="1"/>
    <col min="5127" max="5127" width="8.875" style="233" customWidth="1"/>
    <col min="5128" max="5154" width="2.25" style="233" customWidth="1"/>
    <col min="5155" max="5376" width="8.125" style="233"/>
    <col min="5377" max="5382" width="2.25" style="233" customWidth="1"/>
    <col min="5383" max="5383" width="8.875" style="233" customWidth="1"/>
    <col min="5384" max="5410" width="2.25" style="233" customWidth="1"/>
    <col min="5411" max="5632" width="8.125" style="233"/>
    <col min="5633" max="5638" width="2.25" style="233" customWidth="1"/>
    <col min="5639" max="5639" width="8.875" style="233" customWidth="1"/>
    <col min="5640" max="5666" width="2.25" style="233" customWidth="1"/>
    <col min="5667" max="5888" width="8.125" style="233"/>
    <col min="5889" max="5894" width="2.25" style="233" customWidth="1"/>
    <col min="5895" max="5895" width="8.875" style="233" customWidth="1"/>
    <col min="5896" max="5922" width="2.25" style="233" customWidth="1"/>
    <col min="5923" max="6144" width="8.125" style="233"/>
    <col min="6145" max="6150" width="2.25" style="233" customWidth="1"/>
    <col min="6151" max="6151" width="8.875" style="233" customWidth="1"/>
    <col min="6152" max="6178" width="2.25" style="233" customWidth="1"/>
    <col min="6179" max="6400" width="8.125" style="233"/>
    <col min="6401" max="6406" width="2.25" style="233" customWidth="1"/>
    <col min="6407" max="6407" width="8.875" style="233" customWidth="1"/>
    <col min="6408" max="6434" width="2.25" style="233" customWidth="1"/>
    <col min="6435" max="6656" width="8.125" style="233"/>
    <col min="6657" max="6662" width="2.25" style="233" customWidth="1"/>
    <col min="6663" max="6663" width="8.875" style="233" customWidth="1"/>
    <col min="6664" max="6690" width="2.25" style="233" customWidth="1"/>
    <col min="6691" max="6912" width="8.125" style="233"/>
    <col min="6913" max="6918" width="2.25" style="233" customWidth="1"/>
    <col min="6919" max="6919" width="8.875" style="233" customWidth="1"/>
    <col min="6920" max="6946" width="2.25" style="233" customWidth="1"/>
    <col min="6947" max="7168" width="8.125" style="233"/>
    <col min="7169" max="7174" width="2.25" style="233" customWidth="1"/>
    <col min="7175" max="7175" width="8.875" style="233" customWidth="1"/>
    <col min="7176" max="7202" width="2.25" style="233" customWidth="1"/>
    <col min="7203" max="7424" width="8.125" style="233"/>
    <col min="7425" max="7430" width="2.25" style="233" customWidth="1"/>
    <col min="7431" max="7431" width="8.875" style="233" customWidth="1"/>
    <col min="7432" max="7458" width="2.25" style="233" customWidth="1"/>
    <col min="7459" max="7680" width="8.125" style="233"/>
    <col min="7681" max="7686" width="2.25" style="233" customWidth="1"/>
    <col min="7687" max="7687" width="8.875" style="233" customWidth="1"/>
    <col min="7688" max="7714" width="2.25" style="233" customWidth="1"/>
    <col min="7715" max="7936" width="8.125" style="233"/>
    <col min="7937" max="7942" width="2.25" style="233" customWidth="1"/>
    <col min="7943" max="7943" width="8.875" style="233" customWidth="1"/>
    <col min="7944" max="7970" width="2.25" style="233" customWidth="1"/>
    <col min="7971" max="8192" width="8.125" style="233"/>
    <col min="8193" max="8198" width="2.25" style="233" customWidth="1"/>
    <col min="8199" max="8199" width="8.875" style="233" customWidth="1"/>
    <col min="8200" max="8226" width="2.25" style="233" customWidth="1"/>
    <col min="8227" max="8448" width="8.125" style="233"/>
    <col min="8449" max="8454" width="2.25" style="233" customWidth="1"/>
    <col min="8455" max="8455" width="8.875" style="233" customWidth="1"/>
    <col min="8456" max="8482" width="2.25" style="233" customWidth="1"/>
    <col min="8483" max="8704" width="8.125" style="233"/>
    <col min="8705" max="8710" width="2.25" style="233" customWidth="1"/>
    <col min="8711" max="8711" width="8.875" style="233" customWidth="1"/>
    <col min="8712" max="8738" width="2.25" style="233" customWidth="1"/>
    <col min="8739" max="8960" width="8.125" style="233"/>
    <col min="8961" max="8966" width="2.25" style="233" customWidth="1"/>
    <col min="8967" max="8967" width="8.875" style="233" customWidth="1"/>
    <col min="8968" max="8994" width="2.25" style="233" customWidth="1"/>
    <col min="8995" max="9216" width="8.125" style="233"/>
    <col min="9217" max="9222" width="2.25" style="233" customWidth="1"/>
    <col min="9223" max="9223" width="8.875" style="233" customWidth="1"/>
    <col min="9224" max="9250" width="2.25" style="233" customWidth="1"/>
    <col min="9251" max="9472" width="8.125" style="233"/>
    <col min="9473" max="9478" width="2.25" style="233" customWidth="1"/>
    <col min="9479" max="9479" width="8.875" style="233" customWidth="1"/>
    <col min="9480" max="9506" width="2.25" style="233" customWidth="1"/>
    <col min="9507" max="9728" width="8.125" style="233"/>
    <col min="9729" max="9734" width="2.25" style="233" customWidth="1"/>
    <col min="9735" max="9735" width="8.875" style="233" customWidth="1"/>
    <col min="9736" max="9762" width="2.25" style="233" customWidth="1"/>
    <col min="9763" max="9984" width="8.125" style="233"/>
    <col min="9985" max="9990" width="2.25" style="233" customWidth="1"/>
    <col min="9991" max="9991" width="8.875" style="233" customWidth="1"/>
    <col min="9992" max="10018" width="2.25" style="233" customWidth="1"/>
    <col min="10019" max="10240" width="8.125" style="233"/>
    <col min="10241" max="10246" width="2.25" style="233" customWidth="1"/>
    <col min="10247" max="10247" width="8.875" style="233" customWidth="1"/>
    <col min="10248" max="10274" width="2.25" style="233" customWidth="1"/>
    <col min="10275" max="10496" width="8.125" style="233"/>
    <col min="10497" max="10502" width="2.25" style="233" customWidth="1"/>
    <col min="10503" max="10503" width="8.875" style="233" customWidth="1"/>
    <col min="10504" max="10530" width="2.25" style="233" customWidth="1"/>
    <col min="10531" max="10752" width="8.125" style="233"/>
    <col min="10753" max="10758" width="2.25" style="233" customWidth="1"/>
    <col min="10759" max="10759" width="8.875" style="233" customWidth="1"/>
    <col min="10760" max="10786" width="2.25" style="233" customWidth="1"/>
    <col min="10787" max="11008" width="8.125" style="233"/>
    <col min="11009" max="11014" width="2.25" style="233" customWidth="1"/>
    <col min="11015" max="11015" width="8.875" style="233" customWidth="1"/>
    <col min="11016" max="11042" width="2.25" style="233" customWidth="1"/>
    <col min="11043" max="11264" width="8.125" style="233"/>
    <col min="11265" max="11270" width="2.25" style="233" customWidth="1"/>
    <col min="11271" max="11271" width="8.875" style="233" customWidth="1"/>
    <col min="11272" max="11298" width="2.25" style="233" customWidth="1"/>
    <col min="11299" max="11520" width="8.125" style="233"/>
    <col min="11521" max="11526" width="2.25" style="233" customWidth="1"/>
    <col min="11527" max="11527" width="8.875" style="233" customWidth="1"/>
    <col min="11528" max="11554" width="2.25" style="233" customWidth="1"/>
    <col min="11555" max="11776" width="8.125" style="233"/>
    <col min="11777" max="11782" width="2.25" style="233" customWidth="1"/>
    <col min="11783" max="11783" width="8.875" style="233" customWidth="1"/>
    <col min="11784" max="11810" width="2.25" style="233" customWidth="1"/>
    <col min="11811" max="12032" width="8.125" style="233"/>
    <col min="12033" max="12038" width="2.25" style="233" customWidth="1"/>
    <col min="12039" max="12039" width="8.875" style="233" customWidth="1"/>
    <col min="12040" max="12066" width="2.25" style="233" customWidth="1"/>
    <col min="12067" max="12288" width="8.125" style="233"/>
    <col min="12289" max="12294" width="2.25" style="233" customWidth="1"/>
    <col min="12295" max="12295" width="8.875" style="233" customWidth="1"/>
    <col min="12296" max="12322" width="2.25" style="233" customWidth="1"/>
    <col min="12323" max="12544" width="8.125" style="233"/>
    <col min="12545" max="12550" width="2.25" style="233" customWidth="1"/>
    <col min="12551" max="12551" width="8.875" style="233" customWidth="1"/>
    <col min="12552" max="12578" width="2.25" style="233" customWidth="1"/>
    <col min="12579" max="12800" width="8.125" style="233"/>
    <col min="12801" max="12806" width="2.25" style="233" customWidth="1"/>
    <col min="12807" max="12807" width="8.875" style="233" customWidth="1"/>
    <col min="12808" max="12834" width="2.25" style="233" customWidth="1"/>
    <col min="12835" max="13056" width="8.125" style="233"/>
    <col min="13057" max="13062" width="2.25" style="233" customWidth="1"/>
    <col min="13063" max="13063" width="8.875" style="233" customWidth="1"/>
    <col min="13064" max="13090" width="2.25" style="233" customWidth="1"/>
    <col min="13091" max="13312" width="8.125" style="233"/>
    <col min="13313" max="13318" width="2.25" style="233" customWidth="1"/>
    <col min="13319" max="13319" width="8.875" style="233" customWidth="1"/>
    <col min="13320" max="13346" width="2.25" style="233" customWidth="1"/>
    <col min="13347" max="13568" width="8.125" style="233"/>
    <col min="13569" max="13574" width="2.25" style="233" customWidth="1"/>
    <col min="13575" max="13575" width="8.875" style="233" customWidth="1"/>
    <col min="13576" max="13602" width="2.25" style="233" customWidth="1"/>
    <col min="13603" max="13824" width="8.125" style="233"/>
    <col min="13825" max="13830" width="2.25" style="233" customWidth="1"/>
    <col min="13831" max="13831" width="8.875" style="233" customWidth="1"/>
    <col min="13832" max="13858" width="2.25" style="233" customWidth="1"/>
    <col min="13859" max="14080" width="8.125" style="233"/>
    <col min="14081" max="14086" width="2.25" style="233" customWidth="1"/>
    <col min="14087" max="14087" width="8.875" style="233" customWidth="1"/>
    <col min="14088" max="14114" width="2.25" style="233" customWidth="1"/>
    <col min="14115" max="14336" width="8.125" style="233"/>
    <col min="14337" max="14342" width="2.25" style="233" customWidth="1"/>
    <col min="14343" max="14343" width="8.875" style="233" customWidth="1"/>
    <col min="14344" max="14370" width="2.25" style="233" customWidth="1"/>
    <col min="14371" max="14592" width="8.125" style="233"/>
    <col min="14593" max="14598" width="2.25" style="233" customWidth="1"/>
    <col min="14599" max="14599" width="8.875" style="233" customWidth="1"/>
    <col min="14600" max="14626" width="2.25" style="233" customWidth="1"/>
    <col min="14627" max="14848" width="8.125" style="233"/>
    <col min="14849" max="14854" width="2.25" style="233" customWidth="1"/>
    <col min="14855" max="14855" width="8.875" style="233" customWidth="1"/>
    <col min="14856" max="14882" width="2.25" style="233" customWidth="1"/>
    <col min="14883" max="15104" width="8.125" style="233"/>
    <col min="15105" max="15110" width="2.25" style="233" customWidth="1"/>
    <col min="15111" max="15111" width="8.875" style="233" customWidth="1"/>
    <col min="15112" max="15138" width="2.25" style="233" customWidth="1"/>
    <col min="15139" max="15360" width="8.125" style="233"/>
    <col min="15361" max="15366" width="2.25" style="233" customWidth="1"/>
    <col min="15367" max="15367" width="8.875" style="233" customWidth="1"/>
    <col min="15368" max="15394" width="2.25" style="233" customWidth="1"/>
    <col min="15395" max="15616" width="8.125" style="233"/>
    <col min="15617" max="15622" width="2.25" style="233" customWidth="1"/>
    <col min="15623" max="15623" width="8.875" style="233" customWidth="1"/>
    <col min="15624" max="15650" width="2.25" style="233" customWidth="1"/>
    <col min="15651" max="15872" width="8.125" style="233"/>
    <col min="15873" max="15878" width="2.25" style="233" customWidth="1"/>
    <col min="15879" max="15879" width="8.875" style="233" customWidth="1"/>
    <col min="15880" max="15906" width="2.25" style="233" customWidth="1"/>
    <col min="15907" max="16128" width="8.125" style="233"/>
    <col min="16129" max="16134" width="2.25" style="233" customWidth="1"/>
    <col min="16135" max="16135" width="8.875" style="233" customWidth="1"/>
    <col min="16136" max="16162" width="2.25" style="233" customWidth="1"/>
    <col min="16163" max="16384" width="8.125" style="233"/>
  </cols>
  <sheetData>
    <row r="1" spans="1:34" ht="17.25">
      <c r="A1" s="232" t="s">
        <v>41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45" customHeight="1">
      <c r="A2" s="234" t="s">
        <v>42</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row>
    <row r="3" spans="1:34" ht="17.25">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row>
    <row r="4" spans="1:34" ht="30.75" customHeight="1">
      <c r="A4" s="237" t="s">
        <v>43</v>
      </c>
      <c r="B4" s="237"/>
      <c r="C4" s="237"/>
      <c r="D4" s="237"/>
      <c r="E4" s="237"/>
      <c r="F4" s="238"/>
      <c r="G4" s="239"/>
      <c r="H4" s="239"/>
      <c r="I4" s="239"/>
      <c r="J4" s="239"/>
      <c r="K4" s="239"/>
      <c r="L4" s="239"/>
      <c r="M4" s="239"/>
      <c r="N4" s="239"/>
      <c r="O4" s="239"/>
      <c r="P4" s="239"/>
      <c r="Q4" s="239"/>
      <c r="R4" s="239"/>
      <c r="S4" s="239"/>
      <c r="T4" s="239"/>
      <c r="U4" s="239"/>
      <c r="V4" s="240"/>
    </row>
    <row r="6" spans="1:34" ht="18" customHeight="1">
      <c r="A6" s="237" t="s">
        <v>44</v>
      </c>
      <c r="B6" s="237"/>
      <c r="C6" s="237" t="s">
        <v>45</v>
      </c>
      <c r="D6" s="237"/>
      <c r="E6" s="237"/>
      <c r="F6" s="237"/>
      <c r="G6" s="237"/>
      <c r="H6" s="237" t="s">
        <v>24</v>
      </c>
      <c r="I6" s="237"/>
      <c r="J6" s="237"/>
      <c r="K6" s="237"/>
      <c r="L6" s="237"/>
      <c r="M6" s="241" t="s">
        <v>46</v>
      </c>
      <c r="N6" s="242"/>
      <c r="O6" s="242"/>
      <c r="P6" s="242"/>
      <c r="Q6" s="243"/>
      <c r="R6" s="244"/>
      <c r="S6" s="245"/>
      <c r="T6" s="245"/>
      <c r="U6" s="245"/>
      <c r="V6" s="245"/>
      <c r="W6" s="245"/>
      <c r="X6" s="245"/>
      <c r="Y6" s="245"/>
      <c r="Z6" s="245"/>
      <c r="AA6" s="245"/>
      <c r="AB6" s="245"/>
      <c r="AC6" s="245"/>
      <c r="AD6" s="246"/>
      <c r="AE6" s="246"/>
      <c r="AF6" s="246"/>
      <c r="AG6" s="246"/>
      <c r="AH6" s="246"/>
    </row>
    <row r="7" spans="1:34" ht="18" customHeight="1">
      <c r="A7" s="237">
        <v>1</v>
      </c>
      <c r="B7" s="237"/>
      <c r="C7" s="247"/>
      <c r="D7" s="247"/>
      <c r="E7" s="247"/>
      <c r="F7" s="247"/>
      <c r="G7" s="247"/>
      <c r="H7" s="247"/>
      <c r="I7" s="247"/>
      <c r="J7" s="247"/>
      <c r="K7" s="247"/>
      <c r="L7" s="247"/>
      <c r="M7" s="248"/>
      <c r="N7" s="249"/>
      <c r="O7" s="249"/>
      <c r="P7" s="249"/>
      <c r="Q7" s="250"/>
      <c r="R7" s="244"/>
      <c r="S7" s="245"/>
      <c r="T7" s="246"/>
      <c r="U7" s="246"/>
      <c r="V7" s="246"/>
      <c r="W7" s="246"/>
      <c r="X7" s="246"/>
      <c r="Y7" s="246"/>
      <c r="Z7" s="246"/>
      <c r="AA7" s="246"/>
      <c r="AB7" s="246"/>
      <c r="AC7" s="246"/>
      <c r="AD7" s="251"/>
      <c r="AE7" s="251"/>
      <c r="AF7" s="251"/>
      <c r="AG7" s="251"/>
      <c r="AH7" s="251"/>
    </row>
    <row r="8" spans="1:34" ht="18" customHeight="1">
      <c r="A8" s="237">
        <v>2</v>
      </c>
      <c r="B8" s="237"/>
      <c r="C8" s="247"/>
      <c r="D8" s="247"/>
      <c r="E8" s="247"/>
      <c r="F8" s="247"/>
      <c r="G8" s="247"/>
      <c r="H8" s="247"/>
      <c r="I8" s="247"/>
      <c r="J8" s="247"/>
      <c r="K8" s="247"/>
      <c r="L8" s="247"/>
      <c r="M8" s="248"/>
      <c r="N8" s="249"/>
      <c r="O8" s="249"/>
      <c r="P8" s="249"/>
      <c r="Q8" s="250"/>
      <c r="R8" s="244"/>
      <c r="S8" s="245"/>
      <c r="T8" s="246"/>
      <c r="U8" s="246"/>
      <c r="V8" s="246"/>
      <c r="W8" s="246"/>
      <c r="X8" s="246"/>
      <c r="Y8" s="246"/>
      <c r="Z8" s="246"/>
      <c r="AA8" s="246"/>
      <c r="AB8" s="246"/>
      <c r="AC8" s="246"/>
      <c r="AD8" s="251"/>
      <c r="AE8" s="251"/>
      <c r="AF8" s="251"/>
      <c r="AG8" s="251"/>
      <c r="AH8" s="251"/>
    </row>
    <row r="9" spans="1:34" ht="18" customHeight="1">
      <c r="A9" s="237">
        <v>3</v>
      </c>
      <c r="B9" s="237"/>
      <c r="C9" s="247"/>
      <c r="D9" s="247"/>
      <c r="E9" s="247"/>
      <c r="F9" s="247"/>
      <c r="G9" s="247"/>
      <c r="H9" s="247"/>
      <c r="I9" s="247"/>
      <c r="J9" s="247"/>
      <c r="K9" s="247"/>
      <c r="L9" s="247"/>
      <c r="M9" s="248"/>
      <c r="N9" s="249"/>
      <c r="O9" s="249"/>
      <c r="P9" s="249"/>
      <c r="Q9" s="250"/>
      <c r="R9" s="244"/>
      <c r="S9" s="245"/>
      <c r="T9" s="246"/>
      <c r="U9" s="246"/>
      <c r="V9" s="246"/>
      <c r="W9" s="246"/>
      <c r="X9" s="246"/>
      <c r="Y9" s="246"/>
      <c r="Z9" s="246"/>
      <c r="AA9" s="246"/>
      <c r="AB9" s="246"/>
      <c r="AC9" s="246"/>
      <c r="AD9" s="251"/>
      <c r="AE9" s="251"/>
      <c r="AF9" s="251"/>
      <c r="AG9" s="251"/>
      <c r="AH9" s="251"/>
    </row>
    <row r="10" spans="1:34" ht="18" customHeight="1">
      <c r="A10" s="237">
        <v>4</v>
      </c>
      <c r="B10" s="237"/>
      <c r="C10" s="247"/>
      <c r="D10" s="247"/>
      <c r="E10" s="247"/>
      <c r="F10" s="247"/>
      <c r="G10" s="247"/>
      <c r="H10" s="247"/>
      <c r="I10" s="247"/>
      <c r="J10" s="247"/>
      <c r="K10" s="247"/>
      <c r="L10" s="247"/>
      <c r="M10" s="248"/>
      <c r="N10" s="249"/>
      <c r="O10" s="249"/>
      <c r="P10" s="249"/>
      <c r="Q10" s="250"/>
      <c r="R10" s="244"/>
      <c r="S10" s="245"/>
      <c r="T10" s="246"/>
      <c r="U10" s="246"/>
      <c r="V10" s="246"/>
      <c r="W10" s="246"/>
      <c r="X10" s="246"/>
      <c r="Y10" s="246"/>
      <c r="Z10" s="246"/>
      <c r="AA10" s="246"/>
      <c r="AB10" s="246"/>
      <c r="AC10" s="246"/>
      <c r="AD10" s="251"/>
      <c r="AE10" s="251"/>
      <c r="AF10" s="251"/>
      <c r="AG10" s="251"/>
      <c r="AH10" s="251"/>
    </row>
    <row r="11" spans="1:34" ht="18" customHeight="1">
      <c r="A11" s="237">
        <v>5</v>
      </c>
      <c r="B11" s="237"/>
      <c r="C11" s="247"/>
      <c r="D11" s="247"/>
      <c r="E11" s="247"/>
      <c r="F11" s="247"/>
      <c r="G11" s="247"/>
      <c r="H11" s="247"/>
      <c r="I11" s="247"/>
      <c r="J11" s="247"/>
      <c r="K11" s="247"/>
      <c r="L11" s="247"/>
      <c r="M11" s="248"/>
      <c r="N11" s="249"/>
      <c r="O11" s="249"/>
      <c r="P11" s="249"/>
      <c r="Q11" s="250"/>
      <c r="R11" s="244"/>
      <c r="S11" s="245"/>
      <c r="T11" s="246"/>
      <c r="U11" s="246"/>
      <c r="V11" s="246"/>
      <c r="W11" s="246"/>
      <c r="X11" s="246"/>
      <c r="Y11" s="246"/>
      <c r="Z11" s="246"/>
      <c r="AA11" s="246"/>
      <c r="AB11" s="246"/>
      <c r="AC11" s="246"/>
      <c r="AD11" s="251"/>
      <c r="AE11" s="251"/>
      <c r="AF11" s="251"/>
      <c r="AG11" s="251"/>
      <c r="AH11" s="251"/>
    </row>
    <row r="12" spans="1:34" ht="18" customHeight="1">
      <c r="A12" s="237">
        <v>6</v>
      </c>
      <c r="B12" s="237"/>
      <c r="C12" s="247"/>
      <c r="D12" s="247"/>
      <c r="E12" s="247"/>
      <c r="F12" s="247"/>
      <c r="G12" s="247"/>
      <c r="H12" s="247"/>
      <c r="I12" s="247"/>
      <c r="J12" s="247"/>
      <c r="K12" s="247"/>
      <c r="L12" s="247"/>
      <c r="M12" s="248"/>
      <c r="N12" s="249"/>
      <c r="O12" s="249"/>
      <c r="P12" s="249"/>
      <c r="Q12" s="250"/>
      <c r="R12" s="244"/>
      <c r="S12" s="245"/>
      <c r="T12" s="246"/>
      <c r="U12" s="246"/>
      <c r="V12" s="246"/>
      <c r="W12" s="246"/>
      <c r="X12" s="246"/>
      <c r="Y12" s="246"/>
      <c r="Z12" s="246"/>
      <c r="AA12" s="246"/>
      <c r="AB12" s="246"/>
      <c r="AC12" s="246"/>
      <c r="AD12" s="251"/>
      <c r="AE12" s="251"/>
      <c r="AF12" s="251"/>
      <c r="AG12" s="251"/>
      <c r="AH12" s="251"/>
    </row>
    <row r="13" spans="1:34" ht="18" customHeight="1">
      <c r="A13" s="237">
        <v>7</v>
      </c>
      <c r="B13" s="237"/>
      <c r="C13" s="247"/>
      <c r="D13" s="247"/>
      <c r="E13" s="247"/>
      <c r="F13" s="247"/>
      <c r="G13" s="247"/>
      <c r="H13" s="247"/>
      <c r="I13" s="247"/>
      <c r="J13" s="247"/>
      <c r="K13" s="247"/>
      <c r="L13" s="247"/>
      <c r="M13" s="248"/>
      <c r="N13" s="249"/>
      <c r="O13" s="249"/>
      <c r="P13" s="249"/>
      <c r="Q13" s="250"/>
      <c r="R13" s="244"/>
      <c r="S13" s="245"/>
      <c r="T13" s="246"/>
      <c r="U13" s="246"/>
      <c r="V13" s="246"/>
      <c r="W13" s="246"/>
      <c r="X13" s="246"/>
      <c r="Y13" s="246"/>
      <c r="Z13" s="246"/>
      <c r="AA13" s="246"/>
      <c r="AB13" s="246"/>
      <c r="AC13" s="246"/>
      <c r="AD13" s="251"/>
      <c r="AE13" s="251"/>
      <c r="AF13" s="251"/>
      <c r="AG13" s="251"/>
      <c r="AH13" s="251"/>
    </row>
    <row r="14" spans="1:34" ht="18" customHeight="1">
      <c r="A14" s="237">
        <v>8</v>
      </c>
      <c r="B14" s="237"/>
      <c r="C14" s="247"/>
      <c r="D14" s="247"/>
      <c r="E14" s="247"/>
      <c r="F14" s="247"/>
      <c r="G14" s="247"/>
      <c r="H14" s="247"/>
      <c r="I14" s="247"/>
      <c r="J14" s="247"/>
      <c r="K14" s="247"/>
      <c r="L14" s="247"/>
      <c r="M14" s="248"/>
      <c r="N14" s="249"/>
      <c r="O14" s="249"/>
      <c r="P14" s="249"/>
      <c r="Q14" s="250"/>
      <c r="R14" s="244"/>
      <c r="S14" s="245"/>
      <c r="T14" s="246"/>
      <c r="U14" s="246"/>
      <c r="V14" s="246"/>
      <c r="W14" s="246"/>
      <c r="X14" s="246"/>
      <c r="Y14" s="246"/>
      <c r="Z14" s="246"/>
      <c r="AA14" s="246"/>
      <c r="AB14" s="246"/>
      <c r="AC14" s="246"/>
      <c r="AD14" s="251"/>
      <c r="AE14" s="251"/>
      <c r="AF14" s="251"/>
      <c r="AG14" s="251"/>
      <c r="AH14" s="251"/>
    </row>
    <row r="15" spans="1:34" ht="18" customHeight="1">
      <c r="A15" s="237">
        <v>9</v>
      </c>
      <c r="B15" s="237"/>
      <c r="C15" s="247"/>
      <c r="D15" s="247"/>
      <c r="E15" s="247"/>
      <c r="F15" s="247"/>
      <c r="G15" s="247"/>
      <c r="H15" s="247"/>
      <c r="I15" s="247"/>
      <c r="J15" s="247"/>
      <c r="K15" s="247"/>
      <c r="L15" s="247"/>
      <c r="M15" s="248"/>
      <c r="N15" s="249"/>
      <c r="O15" s="249"/>
      <c r="P15" s="249"/>
      <c r="Q15" s="250"/>
      <c r="R15" s="244"/>
      <c r="S15" s="245"/>
      <c r="T15" s="246"/>
      <c r="U15" s="246"/>
      <c r="V15" s="246"/>
      <c r="W15" s="246"/>
      <c r="X15" s="246"/>
      <c r="Y15" s="246"/>
      <c r="Z15" s="246"/>
      <c r="AA15" s="246"/>
      <c r="AB15" s="246"/>
      <c r="AC15" s="246"/>
      <c r="AD15" s="251"/>
      <c r="AE15" s="251"/>
      <c r="AF15" s="251"/>
      <c r="AG15" s="251"/>
      <c r="AH15" s="251"/>
    </row>
    <row r="16" spans="1:34" ht="18" customHeight="1">
      <c r="A16" s="237">
        <v>10</v>
      </c>
      <c r="B16" s="237"/>
      <c r="C16" s="247"/>
      <c r="D16" s="247"/>
      <c r="E16" s="247"/>
      <c r="F16" s="247"/>
      <c r="G16" s="247"/>
      <c r="H16" s="247"/>
      <c r="I16" s="247"/>
      <c r="J16" s="247"/>
      <c r="K16" s="247"/>
      <c r="L16" s="247"/>
      <c r="M16" s="248"/>
      <c r="N16" s="249"/>
      <c r="O16" s="249"/>
      <c r="P16" s="249"/>
      <c r="Q16" s="250"/>
      <c r="R16" s="244"/>
      <c r="S16" s="245"/>
      <c r="T16" s="246"/>
      <c r="U16" s="246"/>
      <c r="V16" s="246"/>
      <c r="W16" s="246"/>
      <c r="X16" s="246"/>
      <c r="Y16" s="246"/>
      <c r="Z16" s="246"/>
      <c r="AA16" s="246"/>
      <c r="AB16" s="246"/>
      <c r="AC16" s="246"/>
      <c r="AD16" s="251"/>
      <c r="AE16" s="251"/>
      <c r="AF16" s="251"/>
      <c r="AG16" s="251"/>
      <c r="AH16" s="251"/>
    </row>
    <row r="17" spans="1:34" ht="12.75" customHeight="1">
      <c r="A17" s="252"/>
      <c r="B17" s="252"/>
      <c r="C17" s="253"/>
      <c r="D17" s="253"/>
      <c r="E17" s="253"/>
      <c r="F17" s="253"/>
      <c r="G17" s="253"/>
      <c r="H17" s="253"/>
      <c r="I17" s="253"/>
      <c r="J17" s="253"/>
      <c r="K17" s="253"/>
      <c r="L17" s="253"/>
      <c r="M17" s="253"/>
      <c r="N17" s="253"/>
      <c r="O17" s="253"/>
      <c r="P17" s="253"/>
      <c r="Q17" s="253"/>
      <c r="R17" s="252"/>
      <c r="S17" s="252"/>
      <c r="T17" s="253"/>
      <c r="U17" s="253"/>
      <c r="V17" s="253"/>
      <c r="W17" s="253"/>
      <c r="X17" s="253"/>
      <c r="Y17" s="253"/>
      <c r="Z17" s="253"/>
      <c r="AA17" s="253"/>
      <c r="AB17" s="253"/>
      <c r="AC17" s="253"/>
      <c r="AD17" s="253"/>
      <c r="AE17" s="253"/>
      <c r="AF17" s="253"/>
      <c r="AG17" s="253"/>
      <c r="AH17" s="253"/>
    </row>
    <row r="18" spans="1:34" ht="22.5" customHeight="1">
      <c r="C18" s="254" t="s">
        <v>47</v>
      </c>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row>
    <row r="19" spans="1:34" ht="22.5" customHeight="1">
      <c r="C19" s="254" t="s">
        <v>48</v>
      </c>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row>
    <row r="20" spans="1:34" ht="18" customHeight="1">
      <c r="A20" s="252"/>
      <c r="B20" s="236"/>
      <c r="C20" s="255" t="s">
        <v>49</v>
      </c>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row>
    <row r="21" spans="1:34" ht="14.25" customHeight="1"/>
    <row r="22" spans="1:34" ht="18" customHeight="1">
      <c r="A22" s="245" t="s">
        <v>50</v>
      </c>
      <c r="B22" s="245"/>
      <c r="C22" s="245"/>
      <c r="D22" s="245"/>
      <c r="E22" s="245"/>
    </row>
    <row r="23" spans="1:34" ht="18" customHeight="1">
      <c r="C23" s="256" t="s">
        <v>51</v>
      </c>
      <c r="D23" s="256"/>
      <c r="E23" s="256"/>
      <c r="F23" s="257"/>
      <c r="G23" s="257"/>
      <c r="H23" s="257"/>
      <c r="I23" s="257"/>
      <c r="J23" s="257"/>
      <c r="K23" s="257"/>
      <c r="L23" s="257"/>
      <c r="M23" s="257"/>
      <c r="N23" s="258"/>
      <c r="O23" s="258"/>
      <c r="R23" s="245" t="s">
        <v>52</v>
      </c>
      <c r="S23" s="245"/>
      <c r="T23" s="245"/>
      <c r="U23" s="245"/>
      <c r="V23" s="245"/>
      <c r="W23" s="245"/>
      <c r="X23" s="245"/>
      <c r="Y23" s="257"/>
      <c r="Z23" s="257"/>
      <c r="AA23" s="257"/>
      <c r="AB23" s="257"/>
      <c r="AC23" s="257"/>
      <c r="AD23" s="257"/>
      <c r="AE23" s="257"/>
      <c r="AF23" s="257"/>
      <c r="AG23" s="257"/>
      <c r="AH23" s="257"/>
    </row>
  </sheetData>
  <mergeCells count="100">
    <mergeCell ref="C23:E23"/>
    <mergeCell ref="F23:M23"/>
    <mergeCell ref="R23:X23"/>
    <mergeCell ref="Y23:AH23"/>
    <mergeCell ref="Y16:AC16"/>
    <mergeCell ref="AD16:AH16"/>
    <mergeCell ref="C18:AG18"/>
    <mergeCell ref="C19:AG19"/>
    <mergeCell ref="C20:AG20"/>
    <mergeCell ref="A22:E22"/>
    <mergeCell ref="A16:B16"/>
    <mergeCell ref="C16:G16"/>
    <mergeCell ref="H16:L16"/>
    <mergeCell ref="M16:Q16"/>
    <mergeCell ref="R16:S16"/>
    <mergeCell ref="T16:X16"/>
    <mergeCell ref="Y14:AC14"/>
    <mergeCell ref="AD14:AH14"/>
    <mergeCell ref="A15:B15"/>
    <mergeCell ref="C15:G15"/>
    <mergeCell ref="H15:L15"/>
    <mergeCell ref="M15:Q15"/>
    <mergeCell ref="R15:S15"/>
    <mergeCell ref="T15:X15"/>
    <mergeCell ref="Y15:AC15"/>
    <mergeCell ref="AD15:AH15"/>
    <mergeCell ref="A14:B14"/>
    <mergeCell ref="C14:G14"/>
    <mergeCell ref="H14:L14"/>
    <mergeCell ref="M14:Q14"/>
    <mergeCell ref="R14:S14"/>
    <mergeCell ref="T14:X14"/>
    <mergeCell ref="Y12:AC12"/>
    <mergeCell ref="AD12:AH12"/>
    <mergeCell ref="A13:B13"/>
    <mergeCell ref="C13:G13"/>
    <mergeCell ref="H13:L13"/>
    <mergeCell ref="M13:Q13"/>
    <mergeCell ref="R13:S13"/>
    <mergeCell ref="T13:X13"/>
    <mergeCell ref="Y13:AC13"/>
    <mergeCell ref="AD13:AH13"/>
    <mergeCell ref="A12:B12"/>
    <mergeCell ref="C12:G12"/>
    <mergeCell ref="H12:L12"/>
    <mergeCell ref="M12:Q12"/>
    <mergeCell ref="R12:S12"/>
    <mergeCell ref="T12:X12"/>
    <mergeCell ref="Y10:AC10"/>
    <mergeCell ref="AD10:AH10"/>
    <mergeCell ref="A11:B11"/>
    <mergeCell ref="C11:G11"/>
    <mergeCell ref="H11:L11"/>
    <mergeCell ref="M11:Q11"/>
    <mergeCell ref="R11:S11"/>
    <mergeCell ref="T11:X11"/>
    <mergeCell ref="Y11:AC11"/>
    <mergeCell ref="AD11:AH11"/>
    <mergeCell ref="A10:B10"/>
    <mergeCell ref="C10:G10"/>
    <mergeCell ref="H10:L10"/>
    <mergeCell ref="M10:Q10"/>
    <mergeCell ref="R10:S10"/>
    <mergeCell ref="T10:X10"/>
    <mergeCell ref="Y8:AC8"/>
    <mergeCell ref="AD8:AH8"/>
    <mergeCell ref="A9:B9"/>
    <mergeCell ref="C9:G9"/>
    <mergeCell ref="H9:L9"/>
    <mergeCell ref="M9:Q9"/>
    <mergeCell ref="R9:S9"/>
    <mergeCell ref="T9:X9"/>
    <mergeCell ref="Y9:AC9"/>
    <mergeCell ref="AD9:AH9"/>
    <mergeCell ref="A8:B8"/>
    <mergeCell ref="C8:G8"/>
    <mergeCell ref="H8:L8"/>
    <mergeCell ref="M8:Q8"/>
    <mergeCell ref="R8:S8"/>
    <mergeCell ref="T8:X8"/>
    <mergeCell ref="Y6:AC6"/>
    <mergeCell ref="AD6:AH6"/>
    <mergeCell ref="A7:B7"/>
    <mergeCell ref="C7:G7"/>
    <mergeCell ref="H7:L7"/>
    <mergeCell ref="M7:Q7"/>
    <mergeCell ref="R7:S7"/>
    <mergeCell ref="T7:X7"/>
    <mergeCell ref="Y7:AC7"/>
    <mergeCell ref="AD7:AH7"/>
    <mergeCell ref="A1:AH1"/>
    <mergeCell ref="A2:AH2"/>
    <mergeCell ref="A4:E4"/>
    <mergeCell ref="F4:V4"/>
    <mergeCell ref="A6:B6"/>
    <mergeCell ref="C6:G6"/>
    <mergeCell ref="H6:L6"/>
    <mergeCell ref="M6:Q6"/>
    <mergeCell ref="R6:S6"/>
    <mergeCell ref="T6:X6"/>
  </mergeCells>
  <phoneticPr fontId="4"/>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2370-DD5D-4577-84CD-11C490465EA5}">
  <dimension ref="A1:K43"/>
  <sheetViews>
    <sheetView workbookViewId="0">
      <selection activeCell="K10" sqref="K10:N12"/>
    </sheetView>
  </sheetViews>
  <sheetFormatPr defaultColWidth="8.125" defaultRowHeight="18.75"/>
  <cols>
    <col min="1" max="1" width="7.75" style="261" customWidth="1"/>
    <col min="2" max="2" width="16.75" style="261" customWidth="1"/>
    <col min="3" max="3" width="4.25" style="261" customWidth="1"/>
    <col min="4" max="4" width="4.5" style="261" customWidth="1"/>
    <col min="5" max="5" width="4.375" style="261" customWidth="1"/>
    <col min="6" max="6" width="11.875" style="261" customWidth="1"/>
    <col min="7" max="7" width="11.5" style="261" customWidth="1"/>
    <col min="8" max="9" width="9.75" style="261" customWidth="1"/>
    <col min="10" max="10" width="24.125" style="261" customWidth="1"/>
    <col min="11" max="11" width="0.125" style="261" customWidth="1"/>
    <col min="12" max="256" width="8.125" style="261"/>
    <col min="257" max="257" width="7.75" style="261" customWidth="1"/>
    <col min="258" max="258" width="16.75" style="261" customWidth="1"/>
    <col min="259" max="259" width="4.25" style="261" customWidth="1"/>
    <col min="260" max="260" width="4.5" style="261" customWidth="1"/>
    <col min="261" max="261" width="4.375" style="261" customWidth="1"/>
    <col min="262" max="262" width="11.875" style="261" customWidth="1"/>
    <col min="263" max="263" width="11.5" style="261" customWidth="1"/>
    <col min="264" max="265" width="9.75" style="261" customWidth="1"/>
    <col min="266" max="266" width="24.125" style="261" customWidth="1"/>
    <col min="267" max="267" width="0.125" style="261" customWidth="1"/>
    <col min="268" max="512" width="8.125" style="261"/>
    <col min="513" max="513" width="7.75" style="261" customWidth="1"/>
    <col min="514" max="514" width="16.75" style="261" customWidth="1"/>
    <col min="515" max="515" width="4.25" style="261" customWidth="1"/>
    <col min="516" max="516" width="4.5" style="261" customWidth="1"/>
    <col min="517" max="517" width="4.375" style="261" customWidth="1"/>
    <col min="518" max="518" width="11.875" style="261" customWidth="1"/>
    <col min="519" max="519" width="11.5" style="261" customWidth="1"/>
    <col min="520" max="521" width="9.75" style="261" customWidth="1"/>
    <col min="522" max="522" width="24.125" style="261" customWidth="1"/>
    <col min="523" max="523" width="0.125" style="261" customWidth="1"/>
    <col min="524" max="768" width="8.125" style="261"/>
    <col min="769" max="769" width="7.75" style="261" customWidth="1"/>
    <col min="770" max="770" width="16.75" style="261" customWidth="1"/>
    <col min="771" max="771" width="4.25" style="261" customWidth="1"/>
    <col min="772" max="772" width="4.5" style="261" customWidth="1"/>
    <col min="773" max="773" width="4.375" style="261" customWidth="1"/>
    <col min="774" max="774" width="11.875" style="261" customWidth="1"/>
    <col min="775" max="775" width="11.5" style="261" customWidth="1"/>
    <col min="776" max="777" width="9.75" style="261" customWidth="1"/>
    <col min="778" max="778" width="24.125" style="261" customWidth="1"/>
    <col min="779" max="779" width="0.125" style="261" customWidth="1"/>
    <col min="780" max="1024" width="8.125" style="261"/>
    <col min="1025" max="1025" width="7.75" style="261" customWidth="1"/>
    <col min="1026" max="1026" width="16.75" style="261" customWidth="1"/>
    <col min="1027" max="1027" width="4.25" style="261" customWidth="1"/>
    <col min="1028" max="1028" width="4.5" style="261" customWidth="1"/>
    <col min="1029" max="1029" width="4.375" style="261" customWidth="1"/>
    <col min="1030" max="1030" width="11.875" style="261" customWidth="1"/>
    <col min="1031" max="1031" width="11.5" style="261" customWidth="1"/>
    <col min="1032" max="1033" width="9.75" style="261" customWidth="1"/>
    <col min="1034" max="1034" width="24.125" style="261" customWidth="1"/>
    <col min="1035" max="1035" width="0.125" style="261" customWidth="1"/>
    <col min="1036" max="1280" width="8.125" style="261"/>
    <col min="1281" max="1281" width="7.75" style="261" customWidth="1"/>
    <col min="1282" max="1282" width="16.75" style="261" customWidth="1"/>
    <col min="1283" max="1283" width="4.25" style="261" customWidth="1"/>
    <col min="1284" max="1284" width="4.5" style="261" customWidth="1"/>
    <col min="1285" max="1285" width="4.375" style="261" customWidth="1"/>
    <col min="1286" max="1286" width="11.875" style="261" customWidth="1"/>
    <col min="1287" max="1287" width="11.5" style="261" customWidth="1"/>
    <col min="1288" max="1289" width="9.75" style="261" customWidth="1"/>
    <col min="1290" max="1290" width="24.125" style="261" customWidth="1"/>
    <col min="1291" max="1291" width="0.125" style="261" customWidth="1"/>
    <col min="1292" max="1536" width="8.125" style="261"/>
    <col min="1537" max="1537" width="7.75" style="261" customWidth="1"/>
    <col min="1538" max="1538" width="16.75" style="261" customWidth="1"/>
    <col min="1539" max="1539" width="4.25" style="261" customWidth="1"/>
    <col min="1540" max="1540" width="4.5" style="261" customWidth="1"/>
    <col min="1541" max="1541" width="4.375" style="261" customWidth="1"/>
    <col min="1542" max="1542" width="11.875" style="261" customWidth="1"/>
    <col min="1543" max="1543" width="11.5" style="261" customWidth="1"/>
    <col min="1544" max="1545" width="9.75" style="261" customWidth="1"/>
    <col min="1546" max="1546" width="24.125" style="261" customWidth="1"/>
    <col min="1547" max="1547" width="0.125" style="261" customWidth="1"/>
    <col min="1548" max="1792" width="8.125" style="261"/>
    <col min="1793" max="1793" width="7.75" style="261" customWidth="1"/>
    <col min="1794" max="1794" width="16.75" style="261" customWidth="1"/>
    <col min="1795" max="1795" width="4.25" style="261" customWidth="1"/>
    <col min="1796" max="1796" width="4.5" style="261" customWidth="1"/>
    <col min="1797" max="1797" width="4.375" style="261" customWidth="1"/>
    <col min="1798" max="1798" width="11.875" style="261" customWidth="1"/>
    <col min="1799" max="1799" width="11.5" style="261" customWidth="1"/>
    <col min="1800" max="1801" width="9.75" style="261" customWidth="1"/>
    <col min="1802" max="1802" width="24.125" style="261" customWidth="1"/>
    <col min="1803" max="1803" width="0.125" style="261" customWidth="1"/>
    <col min="1804" max="2048" width="8.125" style="261"/>
    <col min="2049" max="2049" width="7.75" style="261" customWidth="1"/>
    <col min="2050" max="2050" width="16.75" style="261" customWidth="1"/>
    <col min="2051" max="2051" width="4.25" style="261" customWidth="1"/>
    <col min="2052" max="2052" width="4.5" style="261" customWidth="1"/>
    <col min="2053" max="2053" width="4.375" style="261" customWidth="1"/>
    <col min="2054" max="2054" width="11.875" style="261" customWidth="1"/>
    <col min="2055" max="2055" width="11.5" style="261" customWidth="1"/>
    <col min="2056" max="2057" width="9.75" style="261" customWidth="1"/>
    <col min="2058" max="2058" width="24.125" style="261" customWidth="1"/>
    <col min="2059" max="2059" width="0.125" style="261" customWidth="1"/>
    <col min="2060" max="2304" width="8.125" style="261"/>
    <col min="2305" max="2305" width="7.75" style="261" customWidth="1"/>
    <col min="2306" max="2306" width="16.75" style="261" customWidth="1"/>
    <col min="2307" max="2307" width="4.25" style="261" customWidth="1"/>
    <col min="2308" max="2308" width="4.5" style="261" customWidth="1"/>
    <col min="2309" max="2309" width="4.375" style="261" customWidth="1"/>
    <col min="2310" max="2310" width="11.875" style="261" customWidth="1"/>
    <col min="2311" max="2311" width="11.5" style="261" customWidth="1"/>
    <col min="2312" max="2313" width="9.75" style="261" customWidth="1"/>
    <col min="2314" max="2314" width="24.125" style="261" customWidth="1"/>
    <col min="2315" max="2315" width="0.125" style="261" customWidth="1"/>
    <col min="2316" max="2560" width="8.125" style="261"/>
    <col min="2561" max="2561" width="7.75" style="261" customWidth="1"/>
    <col min="2562" max="2562" width="16.75" style="261" customWidth="1"/>
    <col min="2563" max="2563" width="4.25" style="261" customWidth="1"/>
    <col min="2564" max="2564" width="4.5" style="261" customWidth="1"/>
    <col min="2565" max="2565" width="4.375" style="261" customWidth="1"/>
    <col min="2566" max="2566" width="11.875" style="261" customWidth="1"/>
    <col min="2567" max="2567" width="11.5" style="261" customWidth="1"/>
    <col min="2568" max="2569" width="9.75" style="261" customWidth="1"/>
    <col min="2570" max="2570" width="24.125" style="261" customWidth="1"/>
    <col min="2571" max="2571" width="0.125" style="261" customWidth="1"/>
    <col min="2572" max="2816" width="8.125" style="261"/>
    <col min="2817" max="2817" width="7.75" style="261" customWidth="1"/>
    <col min="2818" max="2818" width="16.75" style="261" customWidth="1"/>
    <col min="2819" max="2819" width="4.25" style="261" customWidth="1"/>
    <col min="2820" max="2820" width="4.5" style="261" customWidth="1"/>
    <col min="2821" max="2821" width="4.375" style="261" customWidth="1"/>
    <col min="2822" max="2822" width="11.875" style="261" customWidth="1"/>
    <col min="2823" max="2823" width="11.5" style="261" customWidth="1"/>
    <col min="2824" max="2825" width="9.75" style="261" customWidth="1"/>
    <col min="2826" max="2826" width="24.125" style="261" customWidth="1"/>
    <col min="2827" max="2827" width="0.125" style="261" customWidth="1"/>
    <col min="2828" max="3072" width="8.125" style="261"/>
    <col min="3073" max="3073" width="7.75" style="261" customWidth="1"/>
    <col min="3074" max="3074" width="16.75" style="261" customWidth="1"/>
    <col min="3075" max="3075" width="4.25" style="261" customWidth="1"/>
    <col min="3076" max="3076" width="4.5" style="261" customWidth="1"/>
    <col min="3077" max="3077" width="4.375" style="261" customWidth="1"/>
    <col min="3078" max="3078" width="11.875" style="261" customWidth="1"/>
    <col min="3079" max="3079" width="11.5" style="261" customWidth="1"/>
    <col min="3080" max="3081" width="9.75" style="261" customWidth="1"/>
    <col min="3082" max="3082" width="24.125" style="261" customWidth="1"/>
    <col min="3083" max="3083" width="0.125" style="261" customWidth="1"/>
    <col min="3084" max="3328" width="8.125" style="261"/>
    <col min="3329" max="3329" width="7.75" style="261" customWidth="1"/>
    <col min="3330" max="3330" width="16.75" style="261" customWidth="1"/>
    <col min="3331" max="3331" width="4.25" style="261" customWidth="1"/>
    <col min="3332" max="3332" width="4.5" style="261" customWidth="1"/>
    <col min="3333" max="3333" width="4.375" style="261" customWidth="1"/>
    <col min="3334" max="3334" width="11.875" style="261" customWidth="1"/>
    <col min="3335" max="3335" width="11.5" style="261" customWidth="1"/>
    <col min="3336" max="3337" width="9.75" style="261" customWidth="1"/>
    <col min="3338" max="3338" width="24.125" style="261" customWidth="1"/>
    <col min="3339" max="3339" width="0.125" style="261" customWidth="1"/>
    <col min="3340" max="3584" width="8.125" style="261"/>
    <col min="3585" max="3585" width="7.75" style="261" customWidth="1"/>
    <col min="3586" max="3586" width="16.75" style="261" customWidth="1"/>
    <col min="3587" max="3587" width="4.25" style="261" customWidth="1"/>
    <col min="3588" max="3588" width="4.5" style="261" customWidth="1"/>
    <col min="3589" max="3589" width="4.375" style="261" customWidth="1"/>
    <col min="3590" max="3590" width="11.875" style="261" customWidth="1"/>
    <col min="3591" max="3591" width="11.5" style="261" customWidth="1"/>
    <col min="3592" max="3593" width="9.75" style="261" customWidth="1"/>
    <col min="3594" max="3594" width="24.125" style="261" customWidth="1"/>
    <col min="3595" max="3595" width="0.125" style="261" customWidth="1"/>
    <col min="3596" max="3840" width="8.125" style="261"/>
    <col min="3841" max="3841" width="7.75" style="261" customWidth="1"/>
    <col min="3842" max="3842" width="16.75" style="261" customWidth="1"/>
    <col min="3843" max="3843" width="4.25" style="261" customWidth="1"/>
    <col min="3844" max="3844" width="4.5" style="261" customWidth="1"/>
    <col min="3845" max="3845" width="4.375" style="261" customWidth="1"/>
    <col min="3846" max="3846" width="11.875" style="261" customWidth="1"/>
    <col min="3847" max="3847" width="11.5" style="261" customWidth="1"/>
    <col min="3848" max="3849" width="9.75" style="261" customWidth="1"/>
    <col min="3850" max="3850" width="24.125" style="261" customWidth="1"/>
    <col min="3851" max="3851" width="0.125" style="261" customWidth="1"/>
    <col min="3852" max="4096" width="8.125" style="261"/>
    <col min="4097" max="4097" width="7.75" style="261" customWidth="1"/>
    <col min="4098" max="4098" width="16.75" style="261" customWidth="1"/>
    <col min="4099" max="4099" width="4.25" style="261" customWidth="1"/>
    <col min="4100" max="4100" width="4.5" style="261" customWidth="1"/>
    <col min="4101" max="4101" width="4.375" style="261" customWidth="1"/>
    <col min="4102" max="4102" width="11.875" style="261" customWidth="1"/>
    <col min="4103" max="4103" width="11.5" style="261" customWidth="1"/>
    <col min="4104" max="4105" width="9.75" style="261" customWidth="1"/>
    <col min="4106" max="4106" width="24.125" style="261" customWidth="1"/>
    <col min="4107" max="4107" width="0.125" style="261" customWidth="1"/>
    <col min="4108" max="4352" width="8.125" style="261"/>
    <col min="4353" max="4353" width="7.75" style="261" customWidth="1"/>
    <col min="4354" max="4354" width="16.75" style="261" customWidth="1"/>
    <col min="4355" max="4355" width="4.25" style="261" customWidth="1"/>
    <col min="4356" max="4356" width="4.5" style="261" customWidth="1"/>
    <col min="4357" max="4357" width="4.375" style="261" customWidth="1"/>
    <col min="4358" max="4358" width="11.875" style="261" customWidth="1"/>
    <col min="4359" max="4359" width="11.5" style="261" customWidth="1"/>
    <col min="4360" max="4361" width="9.75" style="261" customWidth="1"/>
    <col min="4362" max="4362" width="24.125" style="261" customWidth="1"/>
    <col min="4363" max="4363" width="0.125" style="261" customWidth="1"/>
    <col min="4364" max="4608" width="8.125" style="261"/>
    <col min="4609" max="4609" width="7.75" style="261" customWidth="1"/>
    <col min="4610" max="4610" width="16.75" style="261" customWidth="1"/>
    <col min="4611" max="4611" width="4.25" style="261" customWidth="1"/>
    <col min="4612" max="4612" width="4.5" style="261" customWidth="1"/>
    <col min="4613" max="4613" width="4.375" style="261" customWidth="1"/>
    <col min="4614" max="4614" width="11.875" style="261" customWidth="1"/>
    <col min="4615" max="4615" width="11.5" style="261" customWidth="1"/>
    <col min="4616" max="4617" width="9.75" style="261" customWidth="1"/>
    <col min="4618" max="4618" width="24.125" style="261" customWidth="1"/>
    <col min="4619" max="4619" width="0.125" style="261" customWidth="1"/>
    <col min="4620" max="4864" width="8.125" style="261"/>
    <col min="4865" max="4865" width="7.75" style="261" customWidth="1"/>
    <col min="4866" max="4866" width="16.75" style="261" customWidth="1"/>
    <col min="4867" max="4867" width="4.25" style="261" customWidth="1"/>
    <col min="4868" max="4868" width="4.5" style="261" customWidth="1"/>
    <col min="4869" max="4869" width="4.375" style="261" customWidth="1"/>
    <col min="4870" max="4870" width="11.875" style="261" customWidth="1"/>
    <col min="4871" max="4871" width="11.5" style="261" customWidth="1"/>
    <col min="4872" max="4873" width="9.75" style="261" customWidth="1"/>
    <col min="4874" max="4874" width="24.125" style="261" customWidth="1"/>
    <col min="4875" max="4875" width="0.125" style="261" customWidth="1"/>
    <col min="4876" max="5120" width="8.125" style="261"/>
    <col min="5121" max="5121" width="7.75" style="261" customWidth="1"/>
    <col min="5122" max="5122" width="16.75" style="261" customWidth="1"/>
    <col min="5123" max="5123" width="4.25" style="261" customWidth="1"/>
    <col min="5124" max="5124" width="4.5" style="261" customWidth="1"/>
    <col min="5125" max="5125" width="4.375" style="261" customWidth="1"/>
    <col min="5126" max="5126" width="11.875" style="261" customWidth="1"/>
    <col min="5127" max="5127" width="11.5" style="261" customWidth="1"/>
    <col min="5128" max="5129" width="9.75" style="261" customWidth="1"/>
    <col min="5130" max="5130" width="24.125" style="261" customWidth="1"/>
    <col min="5131" max="5131" width="0.125" style="261" customWidth="1"/>
    <col min="5132" max="5376" width="8.125" style="261"/>
    <col min="5377" max="5377" width="7.75" style="261" customWidth="1"/>
    <col min="5378" max="5378" width="16.75" style="261" customWidth="1"/>
    <col min="5379" max="5379" width="4.25" style="261" customWidth="1"/>
    <col min="5380" max="5380" width="4.5" style="261" customWidth="1"/>
    <col min="5381" max="5381" width="4.375" style="261" customWidth="1"/>
    <col min="5382" max="5382" width="11.875" style="261" customWidth="1"/>
    <col min="5383" max="5383" width="11.5" style="261" customWidth="1"/>
    <col min="5384" max="5385" width="9.75" style="261" customWidth="1"/>
    <col min="5386" max="5386" width="24.125" style="261" customWidth="1"/>
    <col min="5387" max="5387" width="0.125" style="261" customWidth="1"/>
    <col min="5388" max="5632" width="8.125" style="261"/>
    <col min="5633" max="5633" width="7.75" style="261" customWidth="1"/>
    <col min="5634" max="5634" width="16.75" style="261" customWidth="1"/>
    <col min="5635" max="5635" width="4.25" style="261" customWidth="1"/>
    <col min="5636" max="5636" width="4.5" style="261" customWidth="1"/>
    <col min="5637" max="5637" width="4.375" style="261" customWidth="1"/>
    <col min="5638" max="5638" width="11.875" style="261" customWidth="1"/>
    <col min="5639" max="5639" width="11.5" style="261" customWidth="1"/>
    <col min="5640" max="5641" width="9.75" style="261" customWidth="1"/>
    <col min="5642" max="5642" width="24.125" style="261" customWidth="1"/>
    <col min="5643" max="5643" width="0.125" style="261" customWidth="1"/>
    <col min="5644" max="5888" width="8.125" style="261"/>
    <col min="5889" max="5889" width="7.75" style="261" customWidth="1"/>
    <col min="5890" max="5890" width="16.75" style="261" customWidth="1"/>
    <col min="5891" max="5891" width="4.25" style="261" customWidth="1"/>
    <col min="5892" max="5892" width="4.5" style="261" customWidth="1"/>
    <col min="5893" max="5893" width="4.375" style="261" customWidth="1"/>
    <col min="5894" max="5894" width="11.875" style="261" customWidth="1"/>
    <col min="5895" max="5895" width="11.5" style="261" customWidth="1"/>
    <col min="5896" max="5897" width="9.75" style="261" customWidth="1"/>
    <col min="5898" max="5898" width="24.125" style="261" customWidth="1"/>
    <col min="5899" max="5899" width="0.125" style="261" customWidth="1"/>
    <col min="5900" max="6144" width="8.125" style="261"/>
    <col min="6145" max="6145" width="7.75" style="261" customWidth="1"/>
    <col min="6146" max="6146" width="16.75" style="261" customWidth="1"/>
    <col min="6147" max="6147" width="4.25" style="261" customWidth="1"/>
    <col min="6148" max="6148" width="4.5" style="261" customWidth="1"/>
    <col min="6149" max="6149" width="4.375" style="261" customWidth="1"/>
    <col min="6150" max="6150" width="11.875" style="261" customWidth="1"/>
    <col min="6151" max="6151" width="11.5" style="261" customWidth="1"/>
    <col min="6152" max="6153" width="9.75" style="261" customWidth="1"/>
    <col min="6154" max="6154" width="24.125" style="261" customWidth="1"/>
    <col min="6155" max="6155" width="0.125" style="261" customWidth="1"/>
    <col min="6156" max="6400" width="8.125" style="261"/>
    <col min="6401" max="6401" width="7.75" style="261" customWidth="1"/>
    <col min="6402" max="6402" width="16.75" style="261" customWidth="1"/>
    <col min="6403" max="6403" width="4.25" style="261" customWidth="1"/>
    <col min="6404" max="6404" width="4.5" style="261" customWidth="1"/>
    <col min="6405" max="6405" width="4.375" style="261" customWidth="1"/>
    <col min="6406" max="6406" width="11.875" style="261" customWidth="1"/>
    <col min="6407" max="6407" width="11.5" style="261" customWidth="1"/>
    <col min="6408" max="6409" width="9.75" style="261" customWidth="1"/>
    <col min="6410" max="6410" width="24.125" style="261" customWidth="1"/>
    <col min="6411" max="6411" width="0.125" style="261" customWidth="1"/>
    <col min="6412" max="6656" width="8.125" style="261"/>
    <col min="6657" max="6657" width="7.75" style="261" customWidth="1"/>
    <col min="6658" max="6658" width="16.75" style="261" customWidth="1"/>
    <col min="6659" max="6659" width="4.25" style="261" customWidth="1"/>
    <col min="6660" max="6660" width="4.5" style="261" customWidth="1"/>
    <col min="6661" max="6661" width="4.375" style="261" customWidth="1"/>
    <col min="6662" max="6662" width="11.875" style="261" customWidth="1"/>
    <col min="6663" max="6663" width="11.5" style="261" customWidth="1"/>
    <col min="6664" max="6665" width="9.75" style="261" customWidth="1"/>
    <col min="6666" max="6666" width="24.125" style="261" customWidth="1"/>
    <col min="6667" max="6667" width="0.125" style="261" customWidth="1"/>
    <col min="6668" max="6912" width="8.125" style="261"/>
    <col min="6913" max="6913" width="7.75" style="261" customWidth="1"/>
    <col min="6914" max="6914" width="16.75" style="261" customWidth="1"/>
    <col min="6915" max="6915" width="4.25" style="261" customWidth="1"/>
    <col min="6916" max="6916" width="4.5" style="261" customWidth="1"/>
    <col min="6917" max="6917" width="4.375" style="261" customWidth="1"/>
    <col min="6918" max="6918" width="11.875" style="261" customWidth="1"/>
    <col min="6919" max="6919" width="11.5" style="261" customWidth="1"/>
    <col min="6920" max="6921" width="9.75" style="261" customWidth="1"/>
    <col min="6922" max="6922" width="24.125" style="261" customWidth="1"/>
    <col min="6923" max="6923" width="0.125" style="261" customWidth="1"/>
    <col min="6924" max="7168" width="8.125" style="261"/>
    <col min="7169" max="7169" width="7.75" style="261" customWidth="1"/>
    <col min="7170" max="7170" width="16.75" style="261" customWidth="1"/>
    <col min="7171" max="7171" width="4.25" style="261" customWidth="1"/>
    <col min="7172" max="7172" width="4.5" style="261" customWidth="1"/>
    <col min="7173" max="7173" width="4.375" style="261" customWidth="1"/>
    <col min="7174" max="7174" width="11.875" style="261" customWidth="1"/>
    <col min="7175" max="7175" width="11.5" style="261" customWidth="1"/>
    <col min="7176" max="7177" width="9.75" style="261" customWidth="1"/>
    <col min="7178" max="7178" width="24.125" style="261" customWidth="1"/>
    <col min="7179" max="7179" width="0.125" style="261" customWidth="1"/>
    <col min="7180" max="7424" width="8.125" style="261"/>
    <col min="7425" max="7425" width="7.75" style="261" customWidth="1"/>
    <col min="7426" max="7426" width="16.75" style="261" customWidth="1"/>
    <col min="7427" max="7427" width="4.25" style="261" customWidth="1"/>
    <col min="7428" max="7428" width="4.5" style="261" customWidth="1"/>
    <col min="7429" max="7429" width="4.375" style="261" customWidth="1"/>
    <col min="7430" max="7430" width="11.875" style="261" customWidth="1"/>
    <col min="7431" max="7431" width="11.5" style="261" customWidth="1"/>
    <col min="7432" max="7433" width="9.75" style="261" customWidth="1"/>
    <col min="7434" max="7434" width="24.125" style="261" customWidth="1"/>
    <col min="7435" max="7435" width="0.125" style="261" customWidth="1"/>
    <col min="7436" max="7680" width="8.125" style="261"/>
    <col min="7681" max="7681" width="7.75" style="261" customWidth="1"/>
    <col min="7682" max="7682" width="16.75" style="261" customWidth="1"/>
    <col min="7683" max="7683" width="4.25" style="261" customWidth="1"/>
    <col min="7684" max="7684" width="4.5" style="261" customWidth="1"/>
    <col min="7685" max="7685" width="4.375" style="261" customWidth="1"/>
    <col min="7686" max="7686" width="11.875" style="261" customWidth="1"/>
    <col min="7687" max="7687" width="11.5" style="261" customWidth="1"/>
    <col min="7688" max="7689" width="9.75" style="261" customWidth="1"/>
    <col min="7690" max="7690" width="24.125" style="261" customWidth="1"/>
    <col min="7691" max="7691" width="0.125" style="261" customWidth="1"/>
    <col min="7692" max="7936" width="8.125" style="261"/>
    <col min="7937" max="7937" width="7.75" style="261" customWidth="1"/>
    <col min="7938" max="7938" width="16.75" style="261" customWidth="1"/>
    <col min="7939" max="7939" width="4.25" style="261" customWidth="1"/>
    <col min="7940" max="7940" width="4.5" style="261" customWidth="1"/>
    <col min="7941" max="7941" width="4.375" style="261" customWidth="1"/>
    <col min="7942" max="7942" width="11.875" style="261" customWidth="1"/>
    <col min="7943" max="7943" width="11.5" style="261" customWidth="1"/>
    <col min="7944" max="7945" width="9.75" style="261" customWidth="1"/>
    <col min="7946" max="7946" width="24.125" style="261" customWidth="1"/>
    <col min="7947" max="7947" width="0.125" style="261" customWidth="1"/>
    <col min="7948" max="8192" width="8.125" style="261"/>
    <col min="8193" max="8193" width="7.75" style="261" customWidth="1"/>
    <col min="8194" max="8194" width="16.75" style="261" customWidth="1"/>
    <col min="8195" max="8195" width="4.25" style="261" customWidth="1"/>
    <col min="8196" max="8196" width="4.5" style="261" customWidth="1"/>
    <col min="8197" max="8197" width="4.375" style="261" customWidth="1"/>
    <col min="8198" max="8198" width="11.875" style="261" customWidth="1"/>
    <col min="8199" max="8199" width="11.5" style="261" customWidth="1"/>
    <col min="8200" max="8201" width="9.75" style="261" customWidth="1"/>
    <col min="8202" max="8202" width="24.125" style="261" customWidth="1"/>
    <col min="8203" max="8203" width="0.125" style="261" customWidth="1"/>
    <col min="8204" max="8448" width="8.125" style="261"/>
    <col min="8449" max="8449" width="7.75" style="261" customWidth="1"/>
    <col min="8450" max="8450" width="16.75" style="261" customWidth="1"/>
    <col min="8451" max="8451" width="4.25" style="261" customWidth="1"/>
    <col min="8452" max="8452" width="4.5" style="261" customWidth="1"/>
    <col min="8453" max="8453" width="4.375" style="261" customWidth="1"/>
    <col min="8454" max="8454" width="11.875" style="261" customWidth="1"/>
    <col min="8455" max="8455" width="11.5" style="261" customWidth="1"/>
    <col min="8456" max="8457" width="9.75" style="261" customWidth="1"/>
    <col min="8458" max="8458" width="24.125" style="261" customWidth="1"/>
    <col min="8459" max="8459" width="0.125" style="261" customWidth="1"/>
    <col min="8460" max="8704" width="8.125" style="261"/>
    <col min="8705" max="8705" width="7.75" style="261" customWidth="1"/>
    <col min="8706" max="8706" width="16.75" style="261" customWidth="1"/>
    <col min="8707" max="8707" width="4.25" style="261" customWidth="1"/>
    <col min="8708" max="8708" width="4.5" style="261" customWidth="1"/>
    <col min="8709" max="8709" width="4.375" style="261" customWidth="1"/>
    <col min="8710" max="8710" width="11.875" style="261" customWidth="1"/>
    <col min="8711" max="8711" width="11.5" style="261" customWidth="1"/>
    <col min="8712" max="8713" width="9.75" style="261" customWidth="1"/>
    <col min="8714" max="8714" width="24.125" style="261" customWidth="1"/>
    <col min="8715" max="8715" width="0.125" style="261" customWidth="1"/>
    <col min="8716" max="8960" width="8.125" style="261"/>
    <col min="8961" max="8961" width="7.75" style="261" customWidth="1"/>
    <col min="8962" max="8962" width="16.75" style="261" customWidth="1"/>
    <col min="8963" max="8963" width="4.25" style="261" customWidth="1"/>
    <col min="8964" max="8964" width="4.5" style="261" customWidth="1"/>
    <col min="8965" max="8965" width="4.375" style="261" customWidth="1"/>
    <col min="8966" max="8966" width="11.875" style="261" customWidth="1"/>
    <col min="8967" max="8967" width="11.5" style="261" customWidth="1"/>
    <col min="8968" max="8969" width="9.75" style="261" customWidth="1"/>
    <col min="8970" max="8970" width="24.125" style="261" customWidth="1"/>
    <col min="8971" max="8971" width="0.125" style="261" customWidth="1"/>
    <col min="8972" max="9216" width="8.125" style="261"/>
    <col min="9217" max="9217" width="7.75" style="261" customWidth="1"/>
    <col min="9218" max="9218" width="16.75" style="261" customWidth="1"/>
    <col min="9219" max="9219" width="4.25" style="261" customWidth="1"/>
    <col min="9220" max="9220" width="4.5" style="261" customWidth="1"/>
    <col min="9221" max="9221" width="4.375" style="261" customWidth="1"/>
    <col min="9222" max="9222" width="11.875" style="261" customWidth="1"/>
    <col min="9223" max="9223" width="11.5" style="261" customWidth="1"/>
    <col min="9224" max="9225" width="9.75" style="261" customWidth="1"/>
    <col min="9226" max="9226" width="24.125" style="261" customWidth="1"/>
    <col min="9227" max="9227" width="0.125" style="261" customWidth="1"/>
    <col min="9228" max="9472" width="8.125" style="261"/>
    <col min="9473" max="9473" width="7.75" style="261" customWidth="1"/>
    <col min="9474" max="9474" width="16.75" style="261" customWidth="1"/>
    <col min="9475" max="9475" width="4.25" style="261" customWidth="1"/>
    <col min="9476" max="9476" width="4.5" style="261" customWidth="1"/>
    <col min="9477" max="9477" width="4.375" style="261" customWidth="1"/>
    <col min="9478" max="9478" width="11.875" style="261" customWidth="1"/>
    <col min="9479" max="9479" width="11.5" style="261" customWidth="1"/>
    <col min="9480" max="9481" width="9.75" style="261" customWidth="1"/>
    <col min="9482" max="9482" width="24.125" style="261" customWidth="1"/>
    <col min="9483" max="9483" width="0.125" style="261" customWidth="1"/>
    <col min="9484" max="9728" width="8.125" style="261"/>
    <col min="9729" max="9729" width="7.75" style="261" customWidth="1"/>
    <col min="9730" max="9730" width="16.75" style="261" customWidth="1"/>
    <col min="9731" max="9731" width="4.25" style="261" customWidth="1"/>
    <col min="9732" max="9732" width="4.5" style="261" customWidth="1"/>
    <col min="9733" max="9733" width="4.375" style="261" customWidth="1"/>
    <col min="9734" max="9734" width="11.875" style="261" customWidth="1"/>
    <col min="9735" max="9735" width="11.5" style="261" customWidth="1"/>
    <col min="9736" max="9737" width="9.75" style="261" customWidth="1"/>
    <col min="9738" max="9738" width="24.125" style="261" customWidth="1"/>
    <col min="9739" max="9739" width="0.125" style="261" customWidth="1"/>
    <col min="9740" max="9984" width="8.125" style="261"/>
    <col min="9985" max="9985" width="7.75" style="261" customWidth="1"/>
    <col min="9986" max="9986" width="16.75" style="261" customWidth="1"/>
    <col min="9987" max="9987" width="4.25" style="261" customWidth="1"/>
    <col min="9988" max="9988" width="4.5" style="261" customWidth="1"/>
    <col min="9989" max="9989" width="4.375" style="261" customWidth="1"/>
    <col min="9990" max="9990" width="11.875" style="261" customWidth="1"/>
    <col min="9991" max="9991" width="11.5" style="261" customWidth="1"/>
    <col min="9992" max="9993" width="9.75" style="261" customWidth="1"/>
    <col min="9994" max="9994" width="24.125" style="261" customWidth="1"/>
    <col min="9995" max="9995" width="0.125" style="261" customWidth="1"/>
    <col min="9996" max="10240" width="8.125" style="261"/>
    <col min="10241" max="10241" width="7.75" style="261" customWidth="1"/>
    <col min="10242" max="10242" width="16.75" style="261" customWidth="1"/>
    <col min="10243" max="10243" width="4.25" style="261" customWidth="1"/>
    <col min="10244" max="10244" width="4.5" style="261" customWidth="1"/>
    <col min="10245" max="10245" width="4.375" style="261" customWidth="1"/>
    <col min="10246" max="10246" width="11.875" style="261" customWidth="1"/>
    <col min="10247" max="10247" width="11.5" style="261" customWidth="1"/>
    <col min="10248" max="10249" width="9.75" style="261" customWidth="1"/>
    <col min="10250" max="10250" width="24.125" style="261" customWidth="1"/>
    <col min="10251" max="10251" width="0.125" style="261" customWidth="1"/>
    <col min="10252" max="10496" width="8.125" style="261"/>
    <col min="10497" max="10497" width="7.75" style="261" customWidth="1"/>
    <col min="10498" max="10498" width="16.75" style="261" customWidth="1"/>
    <col min="10499" max="10499" width="4.25" style="261" customWidth="1"/>
    <col min="10500" max="10500" width="4.5" style="261" customWidth="1"/>
    <col min="10501" max="10501" width="4.375" style="261" customWidth="1"/>
    <col min="10502" max="10502" width="11.875" style="261" customWidth="1"/>
    <col min="10503" max="10503" width="11.5" style="261" customWidth="1"/>
    <col min="10504" max="10505" width="9.75" style="261" customWidth="1"/>
    <col min="10506" max="10506" width="24.125" style="261" customWidth="1"/>
    <col min="10507" max="10507" width="0.125" style="261" customWidth="1"/>
    <col min="10508" max="10752" width="8.125" style="261"/>
    <col min="10753" max="10753" width="7.75" style="261" customWidth="1"/>
    <col min="10754" max="10754" width="16.75" style="261" customWidth="1"/>
    <col min="10755" max="10755" width="4.25" style="261" customWidth="1"/>
    <col min="10756" max="10756" width="4.5" style="261" customWidth="1"/>
    <col min="10757" max="10757" width="4.375" style="261" customWidth="1"/>
    <col min="10758" max="10758" width="11.875" style="261" customWidth="1"/>
    <col min="10759" max="10759" width="11.5" style="261" customWidth="1"/>
    <col min="10760" max="10761" width="9.75" style="261" customWidth="1"/>
    <col min="10762" max="10762" width="24.125" style="261" customWidth="1"/>
    <col min="10763" max="10763" width="0.125" style="261" customWidth="1"/>
    <col min="10764" max="11008" width="8.125" style="261"/>
    <col min="11009" max="11009" width="7.75" style="261" customWidth="1"/>
    <col min="11010" max="11010" width="16.75" style="261" customWidth="1"/>
    <col min="11011" max="11011" width="4.25" style="261" customWidth="1"/>
    <col min="11012" max="11012" width="4.5" style="261" customWidth="1"/>
    <col min="11013" max="11013" width="4.375" style="261" customWidth="1"/>
    <col min="11014" max="11014" width="11.875" style="261" customWidth="1"/>
    <col min="11015" max="11015" width="11.5" style="261" customWidth="1"/>
    <col min="11016" max="11017" width="9.75" style="261" customWidth="1"/>
    <col min="11018" max="11018" width="24.125" style="261" customWidth="1"/>
    <col min="11019" max="11019" width="0.125" style="261" customWidth="1"/>
    <col min="11020" max="11264" width="8.125" style="261"/>
    <col min="11265" max="11265" width="7.75" style="261" customWidth="1"/>
    <col min="11266" max="11266" width="16.75" style="261" customWidth="1"/>
    <col min="11267" max="11267" width="4.25" style="261" customWidth="1"/>
    <col min="11268" max="11268" width="4.5" style="261" customWidth="1"/>
    <col min="11269" max="11269" width="4.375" style="261" customWidth="1"/>
    <col min="11270" max="11270" width="11.875" style="261" customWidth="1"/>
    <col min="11271" max="11271" width="11.5" style="261" customWidth="1"/>
    <col min="11272" max="11273" width="9.75" style="261" customWidth="1"/>
    <col min="11274" max="11274" width="24.125" style="261" customWidth="1"/>
    <col min="11275" max="11275" width="0.125" style="261" customWidth="1"/>
    <col min="11276" max="11520" width="8.125" style="261"/>
    <col min="11521" max="11521" width="7.75" style="261" customWidth="1"/>
    <col min="11522" max="11522" width="16.75" style="261" customWidth="1"/>
    <col min="11523" max="11523" width="4.25" style="261" customWidth="1"/>
    <col min="11524" max="11524" width="4.5" style="261" customWidth="1"/>
    <col min="11525" max="11525" width="4.375" style="261" customWidth="1"/>
    <col min="11526" max="11526" width="11.875" style="261" customWidth="1"/>
    <col min="11527" max="11527" width="11.5" style="261" customWidth="1"/>
    <col min="11528" max="11529" width="9.75" style="261" customWidth="1"/>
    <col min="11530" max="11530" width="24.125" style="261" customWidth="1"/>
    <col min="11531" max="11531" width="0.125" style="261" customWidth="1"/>
    <col min="11532" max="11776" width="8.125" style="261"/>
    <col min="11777" max="11777" width="7.75" style="261" customWidth="1"/>
    <col min="11778" max="11778" width="16.75" style="261" customWidth="1"/>
    <col min="11779" max="11779" width="4.25" style="261" customWidth="1"/>
    <col min="11780" max="11780" width="4.5" style="261" customWidth="1"/>
    <col min="11781" max="11781" width="4.375" style="261" customWidth="1"/>
    <col min="11782" max="11782" width="11.875" style="261" customWidth="1"/>
    <col min="11783" max="11783" width="11.5" style="261" customWidth="1"/>
    <col min="11784" max="11785" width="9.75" style="261" customWidth="1"/>
    <col min="11786" max="11786" width="24.125" style="261" customWidth="1"/>
    <col min="11787" max="11787" width="0.125" style="261" customWidth="1"/>
    <col min="11788" max="12032" width="8.125" style="261"/>
    <col min="12033" max="12033" width="7.75" style="261" customWidth="1"/>
    <col min="12034" max="12034" width="16.75" style="261" customWidth="1"/>
    <col min="12035" max="12035" width="4.25" style="261" customWidth="1"/>
    <col min="12036" max="12036" width="4.5" style="261" customWidth="1"/>
    <col min="12037" max="12037" width="4.375" style="261" customWidth="1"/>
    <col min="12038" max="12038" width="11.875" style="261" customWidth="1"/>
    <col min="12039" max="12039" width="11.5" style="261" customWidth="1"/>
    <col min="12040" max="12041" width="9.75" style="261" customWidth="1"/>
    <col min="12042" max="12042" width="24.125" style="261" customWidth="1"/>
    <col min="12043" max="12043" width="0.125" style="261" customWidth="1"/>
    <col min="12044" max="12288" width="8.125" style="261"/>
    <col min="12289" max="12289" width="7.75" style="261" customWidth="1"/>
    <col min="12290" max="12290" width="16.75" style="261" customWidth="1"/>
    <col min="12291" max="12291" width="4.25" style="261" customWidth="1"/>
    <col min="12292" max="12292" width="4.5" style="261" customWidth="1"/>
    <col min="12293" max="12293" width="4.375" style="261" customWidth="1"/>
    <col min="12294" max="12294" width="11.875" style="261" customWidth="1"/>
    <col min="12295" max="12295" width="11.5" style="261" customWidth="1"/>
    <col min="12296" max="12297" width="9.75" style="261" customWidth="1"/>
    <col min="12298" max="12298" width="24.125" style="261" customWidth="1"/>
    <col min="12299" max="12299" width="0.125" style="261" customWidth="1"/>
    <col min="12300" max="12544" width="8.125" style="261"/>
    <col min="12545" max="12545" width="7.75" style="261" customWidth="1"/>
    <col min="12546" max="12546" width="16.75" style="261" customWidth="1"/>
    <col min="12547" max="12547" width="4.25" style="261" customWidth="1"/>
    <col min="12548" max="12548" width="4.5" style="261" customWidth="1"/>
    <col min="12549" max="12549" width="4.375" style="261" customWidth="1"/>
    <col min="12550" max="12550" width="11.875" style="261" customWidth="1"/>
    <col min="12551" max="12551" width="11.5" style="261" customWidth="1"/>
    <col min="12552" max="12553" width="9.75" style="261" customWidth="1"/>
    <col min="12554" max="12554" width="24.125" style="261" customWidth="1"/>
    <col min="12555" max="12555" width="0.125" style="261" customWidth="1"/>
    <col min="12556" max="12800" width="8.125" style="261"/>
    <col min="12801" max="12801" width="7.75" style="261" customWidth="1"/>
    <col min="12802" max="12802" width="16.75" style="261" customWidth="1"/>
    <col min="12803" max="12803" width="4.25" style="261" customWidth="1"/>
    <col min="12804" max="12804" width="4.5" style="261" customWidth="1"/>
    <col min="12805" max="12805" width="4.375" style="261" customWidth="1"/>
    <col min="12806" max="12806" width="11.875" style="261" customWidth="1"/>
    <col min="12807" max="12807" width="11.5" style="261" customWidth="1"/>
    <col min="12808" max="12809" width="9.75" style="261" customWidth="1"/>
    <col min="12810" max="12810" width="24.125" style="261" customWidth="1"/>
    <col min="12811" max="12811" width="0.125" style="261" customWidth="1"/>
    <col min="12812" max="13056" width="8.125" style="261"/>
    <col min="13057" max="13057" width="7.75" style="261" customWidth="1"/>
    <col min="13058" max="13058" width="16.75" style="261" customWidth="1"/>
    <col min="13059" max="13059" width="4.25" style="261" customWidth="1"/>
    <col min="13060" max="13060" width="4.5" style="261" customWidth="1"/>
    <col min="13061" max="13061" width="4.375" style="261" customWidth="1"/>
    <col min="13062" max="13062" width="11.875" style="261" customWidth="1"/>
    <col min="13063" max="13063" width="11.5" style="261" customWidth="1"/>
    <col min="13064" max="13065" width="9.75" style="261" customWidth="1"/>
    <col min="13066" max="13066" width="24.125" style="261" customWidth="1"/>
    <col min="13067" max="13067" width="0.125" style="261" customWidth="1"/>
    <col min="13068" max="13312" width="8.125" style="261"/>
    <col min="13313" max="13313" width="7.75" style="261" customWidth="1"/>
    <col min="13314" max="13314" width="16.75" style="261" customWidth="1"/>
    <col min="13315" max="13315" width="4.25" style="261" customWidth="1"/>
    <col min="13316" max="13316" width="4.5" style="261" customWidth="1"/>
    <col min="13317" max="13317" width="4.375" style="261" customWidth="1"/>
    <col min="13318" max="13318" width="11.875" style="261" customWidth="1"/>
    <col min="13319" max="13319" width="11.5" style="261" customWidth="1"/>
    <col min="13320" max="13321" width="9.75" style="261" customWidth="1"/>
    <col min="13322" max="13322" width="24.125" style="261" customWidth="1"/>
    <col min="13323" max="13323" width="0.125" style="261" customWidth="1"/>
    <col min="13324" max="13568" width="8.125" style="261"/>
    <col min="13569" max="13569" width="7.75" style="261" customWidth="1"/>
    <col min="13570" max="13570" width="16.75" style="261" customWidth="1"/>
    <col min="13571" max="13571" width="4.25" style="261" customWidth="1"/>
    <col min="13572" max="13572" width="4.5" style="261" customWidth="1"/>
    <col min="13573" max="13573" width="4.375" style="261" customWidth="1"/>
    <col min="13574" max="13574" width="11.875" style="261" customWidth="1"/>
    <col min="13575" max="13575" width="11.5" style="261" customWidth="1"/>
    <col min="13576" max="13577" width="9.75" style="261" customWidth="1"/>
    <col min="13578" max="13578" width="24.125" style="261" customWidth="1"/>
    <col min="13579" max="13579" width="0.125" style="261" customWidth="1"/>
    <col min="13580" max="13824" width="8.125" style="261"/>
    <col min="13825" max="13825" width="7.75" style="261" customWidth="1"/>
    <col min="13826" max="13826" width="16.75" style="261" customWidth="1"/>
    <col min="13827" max="13827" width="4.25" style="261" customWidth="1"/>
    <col min="13828" max="13828" width="4.5" style="261" customWidth="1"/>
    <col min="13829" max="13829" width="4.375" style="261" customWidth="1"/>
    <col min="13830" max="13830" width="11.875" style="261" customWidth="1"/>
    <col min="13831" max="13831" width="11.5" style="261" customWidth="1"/>
    <col min="13832" max="13833" width="9.75" style="261" customWidth="1"/>
    <col min="13834" max="13834" width="24.125" style="261" customWidth="1"/>
    <col min="13835" max="13835" width="0.125" style="261" customWidth="1"/>
    <col min="13836" max="14080" width="8.125" style="261"/>
    <col min="14081" max="14081" width="7.75" style="261" customWidth="1"/>
    <col min="14082" max="14082" width="16.75" style="261" customWidth="1"/>
    <col min="14083" max="14083" width="4.25" style="261" customWidth="1"/>
    <col min="14084" max="14084" width="4.5" style="261" customWidth="1"/>
    <col min="14085" max="14085" width="4.375" style="261" customWidth="1"/>
    <col min="14086" max="14086" width="11.875" style="261" customWidth="1"/>
    <col min="14087" max="14087" width="11.5" style="261" customWidth="1"/>
    <col min="14088" max="14089" width="9.75" style="261" customWidth="1"/>
    <col min="14090" max="14090" width="24.125" style="261" customWidth="1"/>
    <col min="14091" max="14091" width="0.125" style="261" customWidth="1"/>
    <col min="14092" max="14336" width="8.125" style="261"/>
    <col min="14337" max="14337" width="7.75" style="261" customWidth="1"/>
    <col min="14338" max="14338" width="16.75" style="261" customWidth="1"/>
    <col min="14339" max="14339" width="4.25" style="261" customWidth="1"/>
    <col min="14340" max="14340" width="4.5" style="261" customWidth="1"/>
    <col min="14341" max="14341" width="4.375" style="261" customWidth="1"/>
    <col min="14342" max="14342" width="11.875" style="261" customWidth="1"/>
    <col min="14343" max="14343" width="11.5" style="261" customWidth="1"/>
    <col min="14344" max="14345" width="9.75" style="261" customWidth="1"/>
    <col min="14346" max="14346" width="24.125" style="261" customWidth="1"/>
    <col min="14347" max="14347" width="0.125" style="261" customWidth="1"/>
    <col min="14348" max="14592" width="8.125" style="261"/>
    <col min="14593" max="14593" width="7.75" style="261" customWidth="1"/>
    <col min="14594" max="14594" width="16.75" style="261" customWidth="1"/>
    <col min="14595" max="14595" width="4.25" style="261" customWidth="1"/>
    <col min="14596" max="14596" width="4.5" style="261" customWidth="1"/>
    <col min="14597" max="14597" width="4.375" style="261" customWidth="1"/>
    <col min="14598" max="14598" width="11.875" style="261" customWidth="1"/>
    <col min="14599" max="14599" width="11.5" style="261" customWidth="1"/>
    <col min="14600" max="14601" width="9.75" style="261" customWidth="1"/>
    <col min="14602" max="14602" width="24.125" style="261" customWidth="1"/>
    <col min="14603" max="14603" width="0.125" style="261" customWidth="1"/>
    <col min="14604" max="14848" width="8.125" style="261"/>
    <col min="14849" max="14849" width="7.75" style="261" customWidth="1"/>
    <col min="14850" max="14850" width="16.75" style="261" customWidth="1"/>
    <col min="14851" max="14851" width="4.25" style="261" customWidth="1"/>
    <col min="14852" max="14852" width="4.5" style="261" customWidth="1"/>
    <col min="14853" max="14853" width="4.375" style="261" customWidth="1"/>
    <col min="14854" max="14854" width="11.875" style="261" customWidth="1"/>
    <col min="14855" max="14855" width="11.5" style="261" customWidth="1"/>
    <col min="14856" max="14857" width="9.75" style="261" customWidth="1"/>
    <col min="14858" max="14858" width="24.125" style="261" customWidth="1"/>
    <col min="14859" max="14859" width="0.125" style="261" customWidth="1"/>
    <col min="14860" max="15104" width="8.125" style="261"/>
    <col min="15105" max="15105" width="7.75" style="261" customWidth="1"/>
    <col min="15106" max="15106" width="16.75" style="261" customWidth="1"/>
    <col min="15107" max="15107" width="4.25" style="261" customWidth="1"/>
    <col min="15108" max="15108" width="4.5" style="261" customWidth="1"/>
    <col min="15109" max="15109" width="4.375" style="261" customWidth="1"/>
    <col min="15110" max="15110" width="11.875" style="261" customWidth="1"/>
    <col min="15111" max="15111" width="11.5" style="261" customWidth="1"/>
    <col min="15112" max="15113" width="9.75" style="261" customWidth="1"/>
    <col min="15114" max="15114" width="24.125" style="261" customWidth="1"/>
    <col min="15115" max="15115" width="0.125" style="261" customWidth="1"/>
    <col min="15116" max="15360" width="8.125" style="261"/>
    <col min="15361" max="15361" width="7.75" style="261" customWidth="1"/>
    <col min="15362" max="15362" width="16.75" style="261" customWidth="1"/>
    <col min="15363" max="15363" width="4.25" style="261" customWidth="1"/>
    <col min="15364" max="15364" width="4.5" style="261" customWidth="1"/>
    <col min="15365" max="15365" width="4.375" style="261" customWidth="1"/>
    <col min="15366" max="15366" width="11.875" style="261" customWidth="1"/>
    <col min="15367" max="15367" width="11.5" style="261" customWidth="1"/>
    <col min="15368" max="15369" width="9.75" style="261" customWidth="1"/>
    <col min="15370" max="15370" width="24.125" style="261" customWidth="1"/>
    <col min="15371" max="15371" width="0.125" style="261" customWidth="1"/>
    <col min="15372" max="15616" width="8.125" style="261"/>
    <col min="15617" max="15617" width="7.75" style="261" customWidth="1"/>
    <col min="15618" max="15618" width="16.75" style="261" customWidth="1"/>
    <col min="15619" max="15619" width="4.25" style="261" customWidth="1"/>
    <col min="15620" max="15620" width="4.5" style="261" customWidth="1"/>
    <col min="15621" max="15621" width="4.375" style="261" customWidth="1"/>
    <col min="15622" max="15622" width="11.875" style="261" customWidth="1"/>
    <col min="15623" max="15623" width="11.5" style="261" customWidth="1"/>
    <col min="15624" max="15625" width="9.75" style="261" customWidth="1"/>
    <col min="15626" max="15626" width="24.125" style="261" customWidth="1"/>
    <col min="15627" max="15627" width="0.125" style="261" customWidth="1"/>
    <col min="15628" max="15872" width="8.125" style="261"/>
    <col min="15873" max="15873" width="7.75" style="261" customWidth="1"/>
    <col min="15874" max="15874" width="16.75" style="261" customWidth="1"/>
    <col min="15875" max="15875" width="4.25" style="261" customWidth="1"/>
    <col min="15876" max="15876" width="4.5" style="261" customWidth="1"/>
    <col min="15877" max="15877" width="4.375" style="261" customWidth="1"/>
    <col min="15878" max="15878" width="11.875" style="261" customWidth="1"/>
    <col min="15879" max="15879" width="11.5" style="261" customWidth="1"/>
    <col min="15880" max="15881" width="9.75" style="261" customWidth="1"/>
    <col min="15882" max="15882" width="24.125" style="261" customWidth="1"/>
    <col min="15883" max="15883" width="0.125" style="261" customWidth="1"/>
    <col min="15884" max="16128" width="8.125" style="261"/>
    <col min="16129" max="16129" width="7.75" style="261" customWidth="1"/>
    <col min="16130" max="16130" width="16.75" style="261" customWidth="1"/>
    <col min="16131" max="16131" width="4.25" style="261" customWidth="1"/>
    <col min="16132" max="16132" width="4.5" style="261" customWidth="1"/>
    <col min="16133" max="16133" width="4.375" style="261" customWidth="1"/>
    <col min="16134" max="16134" width="11.875" style="261" customWidth="1"/>
    <col min="16135" max="16135" width="11.5" style="261" customWidth="1"/>
    <col min="16136" max="16137" width="9.75" style="261" customWidth="1"/>
    <col min="16138" max="16138" width="24.125" style="261" customWidth="1"/>
    <col min="16139" max="16139" width="0.125" style="261" customWidth="1"/>
    <col min="16140" max="16384" width="8.125" style="261"/>
  </cols>
  <sheetData>
    <row r="1" spans="1:11" ht="43.9" customHeight="1">
      <c r="A1" s="259" t="s">
        <v>53</v>
      </c>
      <c r="B1" s="259"/>
      <c r="C1" s="259"/>
      <c r="D1" s="259"/>
      <c r="E1" s="259"/>
      <c r="F1" s="259"/>
      <c r="G1" s="259"/>
      <c r="H1" s="260"/>
      <c r="I1" s="260"/>
      <c r="J1" s="260"/>
      <c r="K1" s="260"/>
    </row>
    <row r="2" spans="1:11">
      <c r="A2" s="262" t="s">
        <v>54</v>
      </c>
      <c r="B2" s="263"/>
      <c r="C2" s="264"/>
      <c r="D2" s="264"/>
      <c r="E2" s="265"/>
    </row>
    <row r="3" spans="1:11">
      <c r="A3" s="262" t="s">
        <v>55</v>
      </c>
      <c r="B3" s="263"/>
      <c r="C3" s="264"/>
      <c r="D3" s="264"/>
      <c r="E3" s="265"/>
    </row>
    <row r="4" spans="1:11">
      <c r="A4" s="262" t="s">
        <v>56</v>
      </c>
      <c r="B4" s="263"/>
      <c r="C4" s="264"/>
      <c r="D4" s="264"/>
      <c r="E4" s="265"/>
    </row>
    <row r="5" spans="1:11">
      <c r="A5" s="262" t="s">
        <v>57</v>
      </c>
      <c r="B5" s="263"/>
      <c r="C5" s="264"/>
      <c r="D5" s="264"/>
      <c r="E5" s="265"/>
    </row>
    <row r="6" spans="1:11">
      <c r="D6" s="266"/>
      <c r="E6" s="266"/>
      <c r="F6" s="260"/>
      <c r="G6" s="260"/>
    </row>
    <row r="7" spans="1:11">
      <c r="A7" s="267" t="s">
        <v>58</v>
      </c>
      <c r="B7" s="267"/>
      <c r="C7" s="267"/>
      <c r="D7" s="267"/>
      <c r="E7" s="267"/>
      <c r="F7" s="267"/>
      <c r="G7" s="267"/>
      <c r="H7" s="267"/>
      <c r="I7" s="267"/>
      <c r="J7" s="267"/>
      <c r="K7" s="267"/>
    </row>
    <row r="8" spans="1:11">
      <c r="A8" s="268" t="s">
        <v>59</v>
      </c>
      <c r="B8" s="268" t="s">
        <v>60</v>
      </c>
      <c r="C8" s="268" t="s">
        <v>61</v>
      </c>
      <c r="D8" s="268" t="s">
        <v>62</v>
      </c>
      <c r="E8" s="269" t="s">
        <v>63</v>
      </c>
      <c r="F8" s="268" t="s">
        <v>64</v>
      </c>
      <c r="G8" s="268"/>
      <c r="H8" s="268"/>
      <c r="I8" s="268"/>
      <c r="J8" s="270" t="s">
        <v>65</v>
      </c>
    </row>
    <row r="9" spans="1:11">
      <c r="A9" s="268"/>
      <c r="B9" s="268"/>
      <c r="C9" s="268"/>
      <c r="D9" s="268"/>
      <c r="E9" s="269"/>
      <c r="F9" s="270" t="s">
        <v>66</v>
      </c>
      <c r="G9" s="270" t="s">
        <v>67</v>
      </c>
      <c r="H9" s="270" t="s">
        <v>68</v>
      </c>
      <c r="I9" s="270" t="s">
        <v>69</v>
      </c>
      <c r="J9" s="270"/>
    </row>
    <row r="10" spans="1:11" ht="16.899999999999999" customHeight="1">
      <c r="A10" s="268"/>
      <c r="B10" s="268"/>
      <c r="C10" s="268"/>
      <c r="D10" s="268"/>
      <c r="E10" s="269"/>
      <c r="F10" s="270"/>
      <c r="G10" s="270"/>
      <c r="H10" s="270"/>
      <c r="I10" s="270"/>
      <c r="J10" s="270"/>
    </row>
    <row r="11" spans="1:11">
      <c r="A11" s="271"/>
      <c r="B11" s="271"/>
      <c r="C11" s="271"/>
      <c r="D11" s="271"/>
      <c r="E11" s="271"/>
      <c r="F11" s="271" t="s">
        <v>70</v>
      </c>
      <c r="G11" s="271" t="s">
        <v>70</v>
      </c>
      <c r="H11" s="271" t="s">
        <v>70</v>
      </c>
      <c r="I11" s="271" t="s">
        <v>70</v>
      </c>
      <c r="J11" s="271" t="s">
        <v>70</v>
      </c>
    </row>
    <row r="12" spans="1:11">
      <c r="A12" s="271"/>
      <c r="B12" s="271"/>
      <c r="C12" s="271"/>
      <c r="D12" s="271"/>
      <c r="E12" s="271"/>
      <c r="F12" s="271" t="s">
        <v>70</v>
      </c>
      <c r="G12" s="271" t="s">
        <v>70</v>
      </c>
      <c r="H12" s="271" t="s">
        <v>70</v>
      </c>
      <c r="I12" s="271" t="s">
        <v>70</v>
      </c>
      <c r="J12" s="271" t="s">
        <v>70</v>
      </c>
    </row>
    <row r="13" spans="1:11">
      <c r="A13" s="271"/>
      <c r="B13" s="271"/>
      <c r="C13" s="271"/>
      <c r="D13" s="271"/>
      <c r="E13" s="271"/>
      <c r="F13" s="271" t="s">
        <v>70</v>
      </c>
      <c r="G13" s="271" t="s">
        <v>70</v>
      </c>
      <c r="H13" s="271" t="s">
        <v>70</v>
      </c>
      <c r="I13" s="271" t="s">
        <v>70</v>
      </c>
      <c r="J13" s="271" t="s">
        <v>70</v>
      </c>
    </row>
    <row r="14" spans="1:11">
      <c r="A14" s="271"/>
      <c r="B14" s="271"/>
      <c r="C14" s="271"/>
      <c r="D14" s="271"/>
      <c r="E14" s="271"/>
      <c r="F14" s="271" t="s">
        <v>70</v>
      </c>
      <c r="G14" s="271" t="s">
        <v>70</v>
      </c>
      <c r="H14" s="271" t="s">
        <v>70</v>
      </c>
      <c r="I14" s="271" t="s">
        <v>70</v>
      </c>
      <c r="J14" s="271" t="s">
        <v>70</v>
      </c>
    </row>
    <row r="15" spans="1:11">
      <c r="A15" s="271"/>
      <c r="B15" s="271"/>
      <c r="C15" s="271"/>
      <c r="D15" s="271"/>
      <c r="E15" s="271"/>
      <c r="F15" s="271" t="s">
        <v>70</v>
      </c>
      <c r="G15" s="271" t="s">
        <v>70</v>
      </c>
      <c r="H15" s="271" t="s">
        <v>70</v>
      </c>
      <c r="I15" s="271" t="s">
        <v>70</v>
      </c>
      <c r="J15" s="271" t="s">
        <v>70</v>
      </c>
    </row>
    <row r="16" spans="1:11">
      <c r="A16" s="271"/>
      <c r="B16" s="271"/>
      <c r="C16" s="271"/>
      <c r="D16" s="271"/>
      <c r="E16" s="271"/>
      <c r="F16" s="271" t="s">
        <v>70</v>
      </c>
      <c r="G16" s="271" t="s">
        <v>70</v>
      </c>
      <c r="H16" s="271" t="s">
        <v>70</v>
      </c>
      <c r="I16" s="271" t="s">
        <v>70</v>
      </c>
      <c r="J16" s="271" t="s">
        <v>70</v>
      </c>
    </row>
    <row r="17" spans="1:11">
      <c r="A17" s="271"/>
      <c r="B17" s="271"/>
      <c r="C17" s="271"/>
      <c r="D17" s="271"/>
      <c r="E17" s="271"/>
      <c r="F17" s="271" t="s">
        <v>70</v>
      </c>
      <c r="G17" s="271" t="s">
        <v>70</v>
      </c>
      <c r="H17" s="271" t="s">
        <v>70</v>
      </c>
      <c r="I17" s="271" t="s">
        <v>70</v>
      </c>
      <c r="J17" s="271" t="s">
        <v>70</v>
      </c>
    </row>
    <row r="18" spans="1:11">
      <c r="A18" s="271"/>
      <c r="B18" s="271"/>
      <c r="C18" s="271"/>
      <c r="D18" s="271"/>
      <c r="E18" s="271"/>
      <c r="F18" s="271" t="s">
        <v>70</v>
      </c>
      <c r="G18" s="271" t="s">
        <v>70</v>
      </c>
      <c r="H18" s="271" t="s">
        <v>70</v>
      </c>
      <c r="I18" s="271" t="s">
        <v>70</v>
      </c>
      <c r="J18" s="271" t="s">
        <v>70</v>
      </c>
    </row>
    <row r="19" spans="1:11">
      <c r="A19" s="271"/>
      <c r="B19" s="271"/>
      <c r="C19" s="271"/>
      <c r="D19" s="271"/>
      <c r="E19" s="271"/>
      <c r="F19" s="271" t="s">
        <v>70</v>
      </c>
      <c r="G19" s="271" t="s">
        <v>70</v>
      </c>
      <c r="H19" s="271" t="s">
        <v>70</v>
      </c>
      <c r="I19" s="271" t="s">
        <v>70</v>
      </c>
      <c r="J19" s="271" t="s">
        <v>70</v>
      </c>
    </row>
    <row r="20" spans="1:11">
      <c r="A20" s="271"/>
      <c r="B20" s="271"/>
      <c r="C20" s="271"/>
      <c r="D20" s="271"/>
      <c r="E20" s="271"/>
      <c r="F20" s="271" t="s">
        <v>70</v>
      </c>
      <c r="G20" s="271" t="s">
        <v>70</v>
      </c>
      <c r="H20" s="271" t="s">
        <v>70</v>
      </c>
      <c r="I20" s="271" t="s">
        <v>70</v>
      </c>
      <c r="J20" s="271" t="s">
        <v>70</v>
      </c>
    </row>
    <row r="21" spans="1:11">
      <c r="A21" s="271"/>
      <c r="B21" s="271"/>
      <c r="C21" s="271"/>
      <c r="D21" s="271"/>
      <c r="E21" s="271"/>
      <c r="F21" s="271" t="s">
        <v>70</v>
      </c>
      <c r="G21" s="271" t="s">
        <v>70</v>
      </c>
      <c r="H21" s="271" t="s">
        <v>70</v>
      </c>
      <c r="I21" s="271" t="s">
        <v>70</v>
      </c>
      <c r="J21" s="271" t="s">
        <v>70</v>
      </c>
    </row>
    <row r="22" spans="1:11">
      <c r="A22" s="271"/>
      <c r="B22" s="271"/>
      <c r="C22" s="271"/>
      <c r="D22" s="271"/>
      <c r="E22" s="271"/>
      <c r="F22" s="271" t="s">
        <v>70</v>
      </c>
      <c r="G22" s="271" t="s">
        <v>70</v>
      </c>
      <c r="H22" s="271" t="s">
        <v>70</v>
      </c>
      <c r="I22" s="271" t="s">
        <v>70</v>
      </c>
      <c r="J22" s="271" t="s">
        <v>70</v>
      </c>
    </row>
    <row r="23" spans="1:11">
      <c r="A23" s="271"/>
      <c r="B23" s="271"/>
      <c r="C23" s="271"/>
      <c r="D23" s="271"/>
      <c r="E23" s="271"/>
      <c r="F23" s="271" t="s">
        <v>70</v>
      </c>
      <c r="G23" s="271" t="s">
        <v>70</v>
      </c>
      <c r="H23" s="271" t="s">
        <v>70</v>
      </c>
      <c r="I23" s="271" t="s">
        <v>70</v>
      </c>
      <c r="J23" s="271" t="s">
        <v>70</v>
      </c>
    </row>
    <row r="24" spans="1:11">
      <c r="A24" s="267" t="s">
        <v>71</v>
      </c>
      <c r="B24" s="267"/>
      <c r="C24" s="267"/>
      <c r="D24" s="267"/>
      <c r="E24" s="267"/>
      <c r="F24" s="267"/>
      <c r="G24" s="267"/>
      <c r="H24" s="267"/>
      <c r="I24" s="267"/>
      <c r="J24" s="267"/>
      <c r="K24" s="267"/>
    </row>
    <row r="25" spans="1:11">
      <c r="A25" s="268" t="s">
        <v>59</v>
      </c>
      <c r="B25" s="268" t="s">
        <v>60</v>
      </c>
      <c r="C25" s="268" t="s">
        <v>61</v>
      </c>
      <c r="D25" s="268" t="s">
        <v>62</v>
      </c>
      <c r="E25" s="269" t="s">
        <v>63</v>
      </c>
      <c r="F25" s="268" t="s">
        <v>64</v>
      </c>
      <c r="G25" s="268"/>
      <c r="H25" s="268"/>
      <c r="I25" s="268"/>
      <c r="J25" s="270" t="s">
        <v>65</v>
      </c>
    </row>
    <row r="26" spans="1:11">
      <c r="A26" s="268"/>
      <c r="B26" s="268"/>
      <c r="C26" s="268"/>
      <c r="D26" s="268"/>
      <c r="E26" s="269"/>
      <c r="F26" s="270" t="s">
        <v>66</v>
      </c>
      <c r="G26" s="270" t="s">
        <v>67</v>
      </c>
      <c r="H26" s="270" t="s">
        <v>68</v>
      </c>
      <c r="I26" s="270" t="s">
        <v>69</v>
      </c>
      <c r="J26" s="270"/>
    </row>
    <row r="27" spans="1:11">
      <c r="A27" s="268"/>
      <c r="B27" s="268"/>
      <c r="C27" s="268"/>
      <c r="D27" s="268"/>
      <c r="E27" s="269"/>
      <c r="F27" s="270"/>
      <c r="G27" s="270"/>
      <c r="H27" s="270"/>
      <c r="I27" s="270"/>
      <c r="J27" s="270"/>
    </row>
    <row r="28" spans="1:11">
      <c r="A28" s="271"/>
      <c r="B28" s="271"/>
      <c r="C28" s="271"/>
      <c r="D28" s="271"/>
      <c r="E28" s="271"/>
      <c r="F28" s="271" t="s">
        <v>70</v>
      </c>
      <c r="G28" s="271" t="s">
        <v>70</v>
      </c>
      <c r="H28" s="271" t="s">
        <v>70</v>
      </c>
      <c r="I28" s="271" t="s">
        <v>70</v>
      </c>
      <c r="J28" s="271" t="s">
        <v>70</v>
      </c>
    </row>
    <row r="29" spans="1:11">
      <c r="A29" s="271"/>
      <c r="B29" s="271"/>
      <c r="C29" s="271"/>
      <c r="D29" s="271"/>
      <c r="E29" s="271"/>
      <c r="F29" s="271" t="s">
        <v>70</v>
      </c>
      <c r="G29" s="271" t="s">
        <v>70</v>
      </c>
      <c r="H29" s="271" t="s">
        <v>70</v>
      </c>
      <c r="I29" s="271" t="s">
        <v>70</v>
      </c>
      <c r="J29" s="271" t="s">
        <v>70</v>
      </c>
    </row>
    <row r="30" spans="1:11">
      <c r="A30" s="271"/>
      <c r="B30" s="271"/>
      <c r="C30" s="271"/>
      <c r="D30" s="271"/>
      <c r="E30" s="271"/>
      <c r="F30" s="271" t="s">
        <v>70</v>
      </c>
      <c r="G30" s="271" t="s">
        <v>70</v>
      </c>
      <c r="H30" s="271" t="s">
        <v>70</v>
      </c>
      <c r="I30" s="271" t="s">
        <v>70</v>
      </c>
      <c r="J30" s="271" t="s">
        <v>70</v>
      </c>
    </row>
    <row r="31" spans="1:11">
      <c r="A31" s="271"/>
      <c r="B31" s="271"/>
      <c r="C31" s="271"/>
      <c r="D31" s="271"/>
      <c r="E31" s="271"/>
      <c r="F31" s="271" t="s">
        <v>70</v>
      </c>
      <c r="G31" s="271" t="s">
        <v>70</v>
      </c>
      <c r="H31" s="271" t="s">
        <v>70</v>
      </c>
      <c r="I31" s="271" t="s">
        <v>70</v>
      </c>
      <c r="J31" s="271" t="s">
        <v>70</v>
      </c>
    </row>
    <row r="32" spans="1:11">
      <c r="A32" s="271"/>
      <c r="B32" s="271"/>
      <c r="C32" s="271"/>
      <c r="D32" s="271"/>
      <c r="E32" s="271"/>
      <c r="F32" s="271" t="s">
        <v>70</v>
      </c>
      <c r="G32" s="271" t="s">
        <v>70</v>
      </c>
      <c r="H32" s="271" t="s">
        <v>70</v>
      </c>
      <c r="I32" s="271" t="s">
        <v>70</v>
      </c>
      <c r="J32" s="271" t="s">
        <v>70</v>
      </c>
    </row>
    <row r="33" spans="1:11">
      <c r="A33" s="271"/>
      <c r="B33" s="271"/>
      <c r="C33" s="271"/>
      <c r="D33" s="271"/>
      <c r="E33" s="271"/>
      <c r="F33" s="271" t="s">
        <v>70</v>
      </c>
      <c r="G33" s="271" t="s">
        <v>70</v>
      </c>
      <c r="H33" s="271" t="s">
        <v>70</v>
      </c>
      <c r="I33" s="271" t="s">
        <v>70</v>
      </c>
      <c r="J33" s="271" t="s">
        <v>70</v>
      </c>
    </row>
    <row r="34" spans="1:11">
      <c r="A34" s="271"/>
      <c r="B34" s="271"/>
      <c r="C34" s="271"/>
      <c r="D34" s="271"/>
      <c r="E34" s="271"/>
      <c r="F34" s="271" t="s">
        <v>70</v>
      </c>
      <c r="G34" s="271" t="s">
        <v>70</v>
      </c>
      <c r="H34" s="271" t="s">
        <v>70</v>
      </c>
      <c r="I34" s="271" t="s">
        <v>70</v>
      </c>
      <c r="J34" s="271" t="s">
        <v>70</v>
      </c>
    </row>
    <row r="35" spans="1:11">
      <c r="A35" s="271"/>
      <c r="B35" s="271"/>
      <c r="C35" s="271"/>
      <c r="D35" s="271"/>
      <c r="E35" s="271"/>
      <c r="F35" s="271" t="s">
        <v>70</v>
      </c>
      <c r="G35" s="271" t="s">
        <v>70</v>
      </c>
      <c r="H35" s="271" t="s">
        <v>70</v>
      </c>
      <c r="I35" s="271" t="s">
        <v>70</v>
      </c>
      <c r="J35" s="271" t="s">
        <v>70</v>
      </c>
    </row>
    <row r="36" spans="1:11">
      <c r="A36" s="271"/>
      <c r="B36" s="271"/>
      <c r="C36" s="271"/>
      <c r="D36" s="271"/>
      <c r="E36" s="271"/>
      <c r="F36" s="271" t="s">
        <v>70</v>
      </c>
      <c r="G36" s="271" t="s">
        <v>70</v>
      </c>
      <c r="H36" s="271" t="s">
        <v>70</v>
      </c>
      <c r="I36" s="271" t="s">
        <v>70</v>
      </c>
      <c r="J36" s="271" t="s">
        <v>70</v>
      </c>
    </row>
    <row r="37" spans="1:11">
      <c r="A37" s="271"/>
      <c r="B37" s="271"/>
      <c r="C37" s="271"/>
      <c r="D37" s="271"/>
      <c r="E37" s="271"/>
      <c r="F37" s="271" t="s">
        <v>70</v>
      </c>
      <c r="G37" s="271" t="s">
        <v>70</v>
      </c>
      <c r="H37" s="271" t="s">
        <v>70</v>
      </c>
      <c r="I37" s="271" t="s">
        <v>70</v>
      </c>
      <c r="J37" s="271" t="s">
        <v>70</v>
      </c>
    </row>
    <row r="38" spans="1:11">
      <c r="A38" s="272"/>
      <c r="B38" s="272"/>
      <c r="C38" s="272"/>
      <c r="D38" s="272"/>
      <c r="E38" s="272"/>
      <c r="F38" s="272"/>
      <c r="G38" s="272"/>
      <c r="H38" s="272"/>
      <c r="I38" s="272"/>
      <c r="J38" s="272"/>
      <c r="K38" s="272"/>
    </row>
    <row r="40" spans="1:11">
      <c r="A40" s="273" t="s">
        <v>72</v>
      </c>
      <c r="B40" s="273"/>
      <c r="C40" s="273"/>
      <c r="D40" s="273"/>
      <c r="E40" s="273"/>
      <c r="F40" s="273"/>
      <c r="G40" s="273"/>
      <c r="H40" s="273"/>
      <c r="I40" s="273"/>
      <c r="J40" s="273"/>
      <c r="K40" s="273"/>
    </row>
    <row r="41" spans="1:11">
      <c r="A41" s="274" t="s">
        <v>73</v>
      </c>
      <c r="B41" s="274"/>
      <c r="C41" s="274"/>
      <c r="D41" s="274"/>
      <c r="E41" s="274"/>
      <c r="F41" s="274"/>
      <c r="G41" s="274"/>
      <c r="H41" s="274"/>
      <c r="I41" s="274"/>
      <c r="J41" s="274"/>
      <c r="K41" s="274"/>
    </row>
    <row r="42" spans="1:11">
      <c r="A42" s="275" t="s">
        <v>74</v>
      </c>
      <c r="B42" s="275"/>
      <c r="C42" s="275"/>
      <c r="D42" s="275"/>
      <c r="E42" s="275"/>
      <c r="F42" s="275"/>
      <c r="G42" s="275"/>
      <c r="H42" s="275"/>
      <c r="I42" s="275"/>
      <c r="J42" s="275"/>
      <c r="K42" s="275"/>
    </row>
    <row r="43" spans="1:11">
      <c r="A43" s="276"/>
      <c r="B43" s="276"/>
      <c r="C43" s="276"/>
      <c r="D43" s="276"/>
      <c r="E43" s="276"/>
      <c r="F43" s="276"/>
      <c r="G43" s="276"/>
      <c r="H43" s="276"/>
      <c r="I43" s="276"/>
      <c r="J43" s="276"/>
      <c r="K43" s="276"/>
    </row>
  </sheetData>
  <mergeCells count="34">
    <mergeCell ref="A40:K40"/>
    <mergeCell ref="A41:K41"/>
    <mergeCell ref="A42:K42"/>
    <mergeCell ref="A43:K43"/>
    <mergeCell ref="J25:J27"/>
    <mergeCell ref="F26:F27"/>
    <mergeCell ref="G26:G27"/>
    <mergeCell ref="H26:H27"/>
    <mergeCell ref="I26:I27"/>
    <mergeCell ref="A38:K38"/>
    <mergeCell ref="A25:A27"/>
    <mergeCell ref="B25:B27"/>
    <mergeCell ref="C25:C27"/>
    <mergeCell ref="D25:D27"/>
    <mergeCell ref="E25:E27"/>
    <mergeCell ref="F25:I25"/>
    <mergeCell ref="J8:J10"/>
    <mergeCell ref="F9:F10"/>
    <mergeCell ref="G9:G10"/>
    <mergeCell ref="H9:H10"/>
    <mergeCell ref="I9:I10"/>
    <mergeCell ref="A24:K24"/>
    <mergeCell ref="A8:A10"/>
    <mergeCell ref="B8:B10"/>
    <mergeCell ref="C8:C10"/>
    <mergeCell ref="D8:D10"/>
    <mergeCell ref="E8:E10"/>
    <mergeCell ref="F8:I8"/>
    <mergeCell ref="A1:G1"/>
    <mergeCell ref="B2:E2"/>
    <mergeCell ref="B3:E3"/>
    <mergeCell ref="B4:E4"/>
    <mergeCell ref="B5:E5"/>
    <mergeCell ref="A7:K7"/>
  </mergeCells>
  <phoneticPr fontId="4"/>
  <dataValidations count="3">
    <dataValidation type="list" allowBlank="1" showInputMessage="1" showErrorMessage="1" sqref="A11:A23 IW11:IW23 SS11:SS23 ACO11:ACO23 AMK11:AMK23 AWG11:AWG23 BGC11:BGC23 BPY11:BPY23 BZU11:BZU23 CJQ11:CJQ23 CTM11:CTM23 DDI11:DDI23 DNE11:DNE23 DXA11:DXA23 EGW11:EGW23 EQS11:EQS23 FAO11:FAO23 FKK11:FKK23 FUG11:FUG23 GEC11:GEC23 GNY11:GNY23 GXU11:GXU23 HHQ11:HHQ23 HRM11:HRM23 IBI11:IBI23 ILE11:ILE23 IVA11:IVA23 JEW11:JEW23 JOS11:JOS23 JYO11:JYO23 KIK11:KIK23 KSG11:KSG23 LCC11:LCC23 LLY11:LLY23 LVU11:LVU23 MFQ11:MFQ23 MPM11:MPM23 MZI11:MZI23 NJE11:NJE23 NTA11:NTA23 OCW11:OCW23 OMS11:OMS23 OWO11:OWO23 PGK11:PGK23 PQG11:PQG23 QAC11:QAC23 QJY11:QJY23 QTU11:QTU23 RDQ11:RDQ23 RNM11:RNM23 RXI11:RXI23 SHE11:SHE23 SRA11:SRA23 TAW11:TAW23 TKS11:TKS23 TUO11:TUO23 UEK11:UEK23 UOG11:UOG23 UYC11:UYC23 VHY11:VHY23 VRU11:VRU23 WBQ11:WBQ23 WLM11:WLM23 WVI11:WVI23 A65547:A65559 IW65547:IW65559 SS65547:SS65559 ACO65547:ACO65559 AMK65547:AMK65559 AWG65547:AWG65559 BGC65547:BGC65559 BPY65547:BPY65559 BZU65547:BZU65559 CJQ65547:CJQ65559 CTM65547:CTM65559 DDI65547:DDI65559 DNE65547:DNE65559 DXA65547:DXA65559 EGW65547:EGW65559 EQS65547:EQS65559 FAO65547:FAO65559 FKK65547:FKK65559 FUG65547:FUG65559 GEC65547:GEC65559 GNY65547:GNY65559 GXU65547:GXU65559 HHQ65547:HHQ65559 HRM65547:HRM65559 IBI65547:IBI65559 ILE65547:ILE65559 IVA65547:IVA65559 JEW65547:JEW65559 JOS65547:JOS65559 JYO65547:JYO65559 KIK65547:KIK65559 KSG65547:KSG65559 LCC65547:LCC65559 LLY65547:LLY65559 LVU65547:LVU65559 MFQ65547:MFQ65559 MPM65547:MPM65559 MZI65547:MZI65559 NJE65547:NJE65559 NTA65547:NTA65559 OCW65547:OCW65559 OMS65547:OMS65559 OWO65547:OWO65559 PGK65547:PGK65559 PQG65547:PQG65559 QAC65547:QAC65559 QJY65547:QJY65559 QTU65547:QTU65559 RDQ65547:RDQ65559 RNM65547:RNM65559 RXI65547:RXI65559 SHE65547:SHE65559 SRA65547:SRA65559 TAW65547:TAW65559 TKS65547:TKS65559 TUO65547:TUO65559 UEK65547:UEK65559 UOG65547:UOG65559 UYC65547:UYC65559 VHY65547:VHY65559 VRU65547:VRU65559 WBQ65547:WBQ65559 WLM65547:WLM65559 WVI65547:WVI65559 A131083:A131095 IW131083:IW131095 SS131083:SS131095 ACO131083:ACO131095 AMK131083:AMK131095 AWG131083:AWG131095 BGC131083:BGC131095 BPY131083:BPY131095 BZU131083:BZU131095 CJQ131083:CJQ131095 CTM131083:CTM131095 DDI131083:DDI131095 DNE131083:DNE131095 DXA131083:DXA131095 EGW131083:EGW131095 EQS131083:EQS131095 FAO131083:FAO131095 FKK131083:FKK131095 FUG131083:FUG131095 GEC131083:GEC131095 GNY131083:GNY131095 GXU131083:GXU131095 HHQ131083:HHQ131095 HRM131083:HRM131095 IBI131083:IBI131095 ILE131083:ILE131095 IVA131083:IVA131095 JEW131083:JEW131095 JOS131083:JOS131095 JYO131083:JYO131095 KIK131083:KIK131095 KSG131083:KSG131095 LCC131083:LCC131095 LLY131083:LLY131095 LVU131083:LVU131095 MFQ131083:MFQ131095 MPM131083:MPM131095 MZI131083:MZI131095 NJE131083:NJE131095 NTA131083:NTA131095 OCW131083:OCW131095 OMS131083:OMS131095 OWO131083:OWO131095 PGK131083:PGK131095 PQG131083:PQG131095 QAC131083:QAC131095 QJY131083:QJY131095 QTU131083:QTU131095 RDQ131083:RDQ131095 RNM131083:RNM131095 RXI131083:RXI131095 SHE131083:SHE131095 SRA131083:SRA131095 TAW131083:TAW131095 TKS131083:TKS131095 TUO131083:TUO131095 UEK131083:UEK131095 UOG131083:UOG131095 UYC131083:UYC131095 VHY131083:VHY131095 VRU131083:VRU131095 WBQ131083:WBQ131095 WLM131083:WLM131095 WVI131083:WVI131095 A196619:A196631 IW196619:IW196631 SS196619:SS196631 ACO196619:ACO196631 AMK196619:AMK196631 AWG196619:AWG196631 BGC196619:BGC196631 BPY196619:BPY196631 BZU196619:BZU196631 CJQ196619:CJQ196631 CTM196619:CTM196631 DDI196619:DDI196631 DNE196619:DNE196631 DXA196619:DXA196631 EGW196619:EGW196631 EQS196619:EQS196631 FAO196619:FAO196631 FKK196619:FKK196631 FUG196619:FUG196631 GEC196619:GEC196631 GNY196619:GNY196631 GXU196619:GXU196631 HHQ196619:HHQ196631 HRM196619:HRM196631 IBI196619:IBI196631 ILE196619:ILE196631 IVA196619:IVA196631 JEW196619:JEW196631 JOS196619:JOS196631 JYO196619:JYO196631 KIK196619:KIK196631 KSG196619:KSG196631 LCC196619:LCC196631 LLY196619:LLY196631 LVU196619:LVU196631 MFQ196619:MFQ196631 MPM196619:MPM196631 MZI196619:MZI196631 NJE196619:NJE196631 NTA196619:NTA196631 OCW196619:OCW196631 OMS196619:OMS196631 OWO196619:OWO196631 PGK196619:PGK196631 PQG196619:PQG196631 QAC196619:QAC196631 QJY196619:QJY196631 QTU196619:QTU196631 RDQ196619:RDQ196631 RNM196619:RNM196631 RXI196619:RXI196631 SHE196619:SHE196631 SRA196619:SRA196631 TAW196619:TAW196631 TKS196619:TKS196631 TUO196619:TUO196631 UEK196619:UEK196631 UOG196619:UOG196631 UYC196619:UYC196631 VHY196619:VHY196631 VRU196619:VRU196631 WBQ196619:WBQ196631 WLM196619:WLM196631 WVI196619:WVI196631 A262155:A262167 IW262155:IW262167 SS262155:SS262167 ACO262155:ACO262167 AMK262155:AMK262167 AWG262155:AWG262167 BGC262155:BGC262167 BPY262155:BPY262167 BZU262155:BZU262167 CJQ262155:CJQ262167 CTM262155:CTM262167 DDI262155:DDI262167 DNE262155:DNE262167 DXA262155:DXA262167 EGW262155:EGW262167 EQS262155:EQS262167 FAO262155:FAO262167 FKK262155:FKK262167 FUG262155:FUG262167 GEC262155:GEC262167 GNY262155:GNY262167 GXU262155:GXU262167 HHQ262155:HHQ262167 HRM262155:HRM262167 IBI262155:IBI262167 ILE262155:ILE262167 IVA262155:IVA262167 JEW262155:JEW262167 JOS262155:JOS262167 JYO262155:JYO262167 KIK262155:KIK262167 KSG262155:KSG262167 LCC262155:LCC262167 LLY262155:LLY262167 LVU262155:LVU262167 MFQ262155:MFQ262167 MPM262155:MPM262167 MZI262155:MZI262167 NJE262155:NJE262167 NTA262155:NTA262167 OCW262155:OCW262167 OMS262155:OMS262167 OWO262155:OWO262167 PGK262155:PGK262167 PQG262155:PQG262167 QAC262155:QAC262167 QJY262155:QJY262167 QTU262155:QTU262167 RDQ262155:RDQ262167 RNM262155:RNM262167 RXI262155:RXI262167 SHE262155:SHE262167 SRA262155:SRA262167 TAW262155:TAW262167 TKS262155:TKS262167 TUO262155:TUO262167 UEK262155:UEK262167 UOG262155:UOG262167 UYC262155:UYC262167 VHY262155:VHY262167 VRU262155:VRU262167 WBQ262155:WBQ262167 WLM262155:WLM262167 WVI262155:WVI262167 A327691:A327703 IW327691:IW327703 SS327691:SS327703 ACO327691:ACO327703 AMK327691:AMK327703 AWG327691:AWG327703 BGC327691:BGC327703 BPY327691:BPY327703 BZU327691:BZU327703 CJQ327691:CJQ327703 CTM327691:CTM327703 DDI327691:DDI327703 DNE327691:DNE327703 DXA327691:DXA327703 EGW327691:EGW327703 EQS327691:EQS327703 FAO327691:FAO327703 FKK327691:FKK327703 FUG327691:FUG327703 GEC327691:GEC327703 GNY327691:GNY327703 GXU327691:GXU327703 HHQ327691:HHQ327703 HRM327691:HRM327703 IBI327691:IBI327703 ILE327691:ILE327703 IVA327691:IVA327703 JEW327691:JEW327703 JOS327691:JOS327703 JYO327691:JYO327703 KIK327691:KIK327703 KSG327691:KSG327703 LCC327691:LCC327703 LLY327691:LLY327703 LVU327691:LVU327703 MFQ327691:MFQ327703 MPM327691:MPM327703 MZI327691:MZI327703 NJE327691:NJE327703 NTA327691:NTA327703 OCW327691:OCW327703 OMS327691:OMS327703 OWO327691:OWO327703 PGK327691:PGK327703 PQG327691:PQG327703 QAC327691:QAC327703 QJY327691:QJY327703 QTU327691:QTU327703 RDQ327691:RDQ327703 RNM327691:RNM327703 RXI327691:RXI327703 SHE327691:SHE327703 SRA327691:SRA327703 TAW327691:TAW327703 TKS327691:TKS327703 TUO327691:TUO327703 UEK327691:UEK327703 UOG327691:UOG327703 UYC327691:UYC327703 VHY327691:VHY327703 VRU327691:VRU327703 WBQ327691:WBQ327703 WLM327691:WLM327703 WVI327691:WVI327703 A393227:A393239 IW393227:IW393239 SS393227:SS393239 ACO393227:ACO393239 AMK393227:AMK393239 AWG393227:AWG393239 BGC393227:BGC393239 BPY393227:BPY393239 BZU393227:BZU393239 CJQ393227:CJQ393239 CTM393227:CTM393239 DDI393227:DDI393239 DNE393227:DNE393239 DXA393227:DXA393239 EGW393227:EGW393239 EQS393227:EQS393239 FAO393227:FAO393239 FKK393227:FKK393239 FUG393227:FUG393239 GEC393227:GEC393239 GNY393227:GNY393239 GXU393227:GXU393239 HHQ393227:HHQ393239 HRM393227:HRM393239 IBI393227:IBI393239 ILE393227:ILE393239 IVA393227:IVA393239 JEW393227:JEW393239 JOS393227:JOS393239 JYO393227:JYO393239 KIK393227:KIK393239 KSG393227:KSG393239 LCC393227:LCC393239 LLY393227:LLY393239 LVU393227:LVU393239 MFQ393227:MFQ393239 MPM393227:MPM393239 MZI393227:MZI393239 NJE393227:NJE393239 NTA393227:NTA393239 OCW393227:OCW393239 OMS393227:OMS393239 OWO393227:OWO393239 PGK393227:PGK393239 PQG393227:PQG393239 QAC393227:QAC393239 QJY393227:QJY393239 QTU393227:QTU393239 RDQ393227:RDQ393239 RNM393227:RNM393239 RXI393227:RXI393239 SHE393227:SHE393239 SRA393227:SRA393239 TAW393227:TAW393239 TKS393227:TKS393239 TUO393227:TUO393239 UEK393227:UEK393239 UOG393227:UOG393239 UYC393227:UYC393239 VHY393227:VHY393239 VRU393227:VRU393239 WBQ393227:WBQ393239 WLM393227:WLM393239 WVI393227:WVI393239 A458763:A458775 IW458763:IW458775 SS458763:SS458775 ACO458763:ACO458775 AMK458763:AMK458775 AWG458763:AWG458775 BGC458763:BGC458775 BPY458763:BPY458775 BZU458763:BZU458775 CJQ458763:CJQ458775 CTM458763:CTM458775 DDI458763:DDI458775 DNE458763:DNE458775 DXA458763:DXA458775 EGW458763:EGW458775 EQS458763:EQS458775 FAO458763:FAO458775 FKK458763:FKK458775 FUG458763:FUG458775 GEC458763:GEC458775 GNY458763:GNY458775 GXU458763:GXU458775 HHQ458763:HHQ458775 HRM458763:HRM458775 IBI458763:IBI458775 ILE458763:ILE458775 IVA458763:IVA458775 JEW458763:JEW458775 JOS458763:JOS458775 JYO458763:JYO458775 KIK458763:KIK458775 KSG458763:KSG458775 LCC458763:LCC458775 LLY458763:LLY458775 LVU458763:LVU458775 MFQ458763:MFQ458775 MPM458763:MPM458775 MZI458763:MZI458775 NJE458763:NJE458775 NTA458763:NTA458775 OCW458763:OCW458775 OMS458763:OMS458775 OWO458763:OWO458775 PGK458763:PGK458775 PQG458763:PQG458775 QAC458763:QAC458775 QJY458763:QJY458775 QTU458763:QTU458775 RDQ458763:RDQ458775 RNM458763:RNM458775 RXI458763:RXI458775 SHE458763:SHE458775 SRA458763:SRA458775 TAW458763:TAW458775 TKS458763:TKS458775 TUO458763:TUO458775 UEK458763:UEK458775 UOG458763:UOG458775 UYC458763:UYC458775 VHY458763:VHY458775 VRU458763:VRU458775 WBQ458763:WBQ458775 WLM458763:WLM458775 WVI458763:WVI458775 A524299:A524311 IW524299:IW524311 SS524299:SS524311 ACO524299:ACO524311 AMK524299:AMK524311 AWG524299:AWG524311 BGC524299:BGC524311 BPY524299:BPY524311 BZU524299:BZU524311 CJQ524299:CJQ524311 CTM524299:CTM524311 DDI524299:DDI524311 DNE524299:DNE524311 DXA524299:DXA524311 EGW524299:EGW524311 EQS524299:EQS524311 FAO524299:FAO524311 FKK524299:FKK524311 FUG524299:FUG524311 GEC524299:GEC524311 GNY524299:GNY524311 GXU524299:GXU524311 HHQ524299:HHQ524311 HRM524299:HRM524311 IBI524299:IBI524311 ILE524299:ILE524311 IVA524299:IVA524311 JEW524299:JEW524311 JOS524299:JOS524311 JYO524299:JYO524311 KIK524299:KIK524311 KSG524299:KSG524311 LCC524299:LCC524311 LLY524299:LLY524311 LVU524299:LVU524311 MFQ524299:MFQ524311 MPM524299:MPM524311 MZI524299:MZI524311 NJE524299:NJE524311 NTA524299:NTA524311 OCW524299:OCW524311 OMS524299:OMS524311 OWO524299:OWO524311 PGK524299:PGK524311 PQG524299:PQG524311 QAC524299:QAC524311 QJY524299:QJY524311 QTU524299:QTU524311 RDQ524299:RDQ524311 RNM524299:RNM524311 RXI524299:RXI524311 SHE524299:SHE524311 SRA524299:SRA524311 TAW524299:TAW524311 TKS524299:TKS524311 TUO524299:TUO524311 UEK524299:UEK524311 UOG524299:UOG524311 UYC524299:UYC524311 VHY524299:VHY524311 VRU524299:VRU524311 WBQ524299:WBQ524311 WLM524299:WLM524311 WVI524299:WVI524311 A589835:A589847 IW589835:IW589847 SS589835:SS589847 ACO589835:ACO589847 AMK589835:AMK589847 AWG589835:AWG589847 BGC589835:BGC589847 BPY589835:BPY589847 BZU589835:BZU589847 CJQ589835:CJQ589847 CTM589835:CTM589847 DDI589835:DDI589847 DNE589835:DNE589847 DXA589835:DXA589847 EGW589835:EGW589847 EQS589835:EQS589847 FAO589835:FAO589847 FKK589835:FKK589847 FUG589835:FUG589847 GEC589835:GEC589847 GNY589835:GNY589847 GXU589835:GXU589847 HHQ589835:HHQ589847 HRM589835:HRM589847 IBI589835:IBI589847 ILE589835:ILE589847 IVA589835:IVA589847 JEW589835:JEW589847 JOS589835:JOS589847 JYO589835:JYO589847 KIK589835:KIK589847 KSG589835:KSG589847 LCC589835:LCC589847 LLY589835:LLY589847 LVU589835:LVU589847 MFQ589835:MFQ589847 MPM589835:MPM589847 MZI589835:MZI589847 NJE589835:NJE589847 NTA589835:NTA589847 OCW589835:OCW589847 OMS589835:OMS589847 OWO589835:OWO589847 PGK589835:PGK589847 PQG589835:PQG589847 QAC589835:QAC589847 QJY589835:QJY589847 QTU589835:QTU589847 RDQ589835:RDQ589847 RNM589835:RNM589847 RXI589835:RXI589847 SHE589835:SHE589847 SRA589835:SRA589847 TAW589835:TAW589847 TKS589835:TKS589847 TUO589835:TUO589847 UEK589835:UEK589847 UOG589835:UOG589847 UYC589835:UYC589847 VHY589835:VHY589847 VRU589835:VRU589847 WBQ589835:WBQ589847 WLM589835:WLM589847 WVI589835:WVI589847 A655371:A655383 IW655371:IW655383 SS655371:SS655383 ACO655371:ACO655383 AMK655371:AMK655383 AWG655371:AWG655383 BGC655371:BGC655383 BPY655371:BPY655383 BZU655371:BZU655383 CJQ655371:CJQ655383 CTM655371:CTM655383 DDI655371:DDI655383 DNE655371:DNE655383 DXA655371:DXA655383 EGW655371:EGW655383 EQS655371:EQS655383 FAO655371:FAO655383 FKK655371:FKK655383 FUG655371:FUG655383 GEC655371:GEC655383 GNY655371:GNY655383 GXU655371:GXU655383 HHQ655371:HHQ655383 HRM655371:HRM655383 IBI655371:IBI655383 ILE655371:ILE655383 IVA655371:IVA655383 JEW655371:JEW655383 JOS655371:JOS655383 JYO655371:JYO655383 KIK655371:KIK655383 KSG655371:KSG655383 LCC655371:LCC655383 LLY655371:LLY655383 LVU655371:LVU655383 MFQ655371:MFQ655383 MPM655371:MPM655383 MZI655371:MZI655383 NJE655371:NJE655383 NTA655371:NTA655383 OCW655371:OCW655383 OMS655371:OMS655383 OWO655371:OWO655383 PGK655371:PGK655383 PQG655371:PQG655383 QAC655371:QAC655383 QJY655371:QJY655383 QTU655371:QTU655383 RDQ655371:RDQ655383 RNM655371:RNM655383 RXI655371:RXI655383 SHE655371:SHE655383 SRA655371:SRA655383 TAW655371:TAW655383 TKS655371:TKS655383 TUO655371:TUO655383 UEK655371:UEK655383 UOG655371:UOG655383 UYC655371:UYC655383 VHY655371:VHY655383 VRU655371:VRU655383 WBQ655371:WBQ655383 WLM655371:WLM655383 WVI655371:WVI655383 A720907:A720919 IW720907:IW720919 SS720907:SS720919 ACO720907:ACO720919 AMK720907:AMK720919 AWG720907:AWG720919 BGC720907:BGC720919 BPY720907:BPY720919 BZU720907:BZU720919 CJQ720907:CJQ720919 CTM720907:CTM720919 DDI720907:DDI720919 DNE720907:DNE720919 DXA720907:DXA720919 EGW720907:EGW720919 EQS720907:EQS720919 FAO720907:FAO720919 FKK720907:FKK720919 FUG720907:FUG720919 GEC720907:GEC720919 GNY720907:GNY720919 GXU720907:GXU720919 HHQ720907:HHQ720919 HRM720907:HRM720919 IBI720907:IBI720919 ILE720907:ILE720919 IVA720907:IVA720919 JEW720907:JEW720919 JOS720907:JOS720919 JYO720907:JYO720919 KIK720907:KIK720919 KSG720907:KSG720919 LCC720907:LCC720919 LLY720907:LLY720919 LVU720907:LVU720919 MFQ720907:MFQ720919 MPM720907:MPM720919 MZI720907:MZI720919 NJE720907:NJE720919 NTA720907:NTA720919 OCW720907:OCW720919 OMS720907:OMS720919 OWO720907:OWO720919 PGK720907:PGK720919 PQG720907:PQG720919 QAC720907:QAC720919 QJY720907:QJY720919 QTU720907:QTU720919 RDQ720907:RDQ720919 RNM720907:RNM720919 RXI720907:RXI720919 SHE720907:SHE720919 SRA720907:SRA720919 TAW720907:TAW720919 TKS720907:TKS720919 TUO720907:TUO720919 UEK720907:UEK720919 UOG720907:UOG720919 UYC720907:UYC720919 VHY720907:VHY720919 VRU720907:VRU720919 WBQ720907:WBQ720919 WLM720907:WLM720919 WVI720907:WVI720919 A786443:A786455 IW786443:IW786455 SS786443:SS786455 ACO786443:ACO786455 AMK786443:AMK786455 AWG786443:AWG786455 BGC786443:BGC786455 BPY786443:BPY786455 BZU786443:BZU786455 CJQ786443:CJQ786455 CTM786443:CTM786455 DDI786443:DDI786455 DNE786443:DNE786455 DXA786443:DXA786455 EGW786443:EGW786455 EQS786443:EQS786455 FAO786443:FAO786455 FKK786443:FKK786455 FUG786443:FUG786455 GEC786443:GEC786455 GNY786443:GNY786455 GXU786443:GXU786455 HHQ786443:HHQ786455 HRM786443:HRM786455 IBI786443:IBI786455 ILE786443:ILE786455 IVA786443:IVA786455 JEW786443:JEW786455 JOS786443:JOS786455 JYO786443:JYO786455 KIK786443:KIK786455 KSG786443:KSG786455 LCC786443:LCC786455 LLY786443:LLY786455 LVU786443:LVU786455 MFQ786443:MFQ786455 MPM786443:MPM786455 MZI786443:MZI786455 NJE786443:NJE786455 NTA786443:NTA786455 OCW786443:OCW786455 OMS786443:OMS786455 OWO786443:OWO786455 PGK786443:PGK786455 PQG786443:PQG786455 QAC786443:QAC786455 QJY786443:QJY786455 QTU786443:QTU786455 RDQ786443:RDQ786455 RNM786443:RNM786455 RXI786443:RXI786455 SHE786443:SHE786455 SRA786443:SRA786455 TAW786443:TAW786455 TKS786443:TKS786455 TUO786443:TUO786455 UEK786443:UEK786455 UOG786443:UOG786455 UYC786443:UYC786455 VHY786443:VHY786455 VRU786443:VRU786455 WBQ786443:WBQ786455 WLM786443:WLM786455 WVI786443:WVI786455 A851979:A851991 IW851979:IW851991 SS851979:SS851991 ACO851979:ACO851991 AMK851979:AMK851991 AWG851979:AWG851991 BGC851979:BGC851991 BPY851979:BPY851991 BZU851979:BZU851991 CJQ851979:CJQ851991 CTM851979:CTM851991 DDI851979:DDI851991 DNE851979:DNE851991 DXA851979:DXA851991 EGW851979:EGW851991 EQS851979:EQS851991 FAO851979:FAO851991 FKK851979:FKK851991 FUG851979:FUG851991 GEC851979:GEC851991 GNY851979:GNY851991 GXU851979:GXU851991 HHQ851979:HHQ851991 HRM851979:HRM851991 IBI851979:IBI851991 ILE851979:ILE851991 IVA851979:IVA851991 JEW851979:JEW851991 JOS851979:JOS851991 JYO851979:JYO851991 KIK851979:KIK851991 KSG851979:KSG851991 LCC851979:LCC851991 LLY851979:LLY851991 LVU851979:LVU851991 MFQ851979:MFQ851991 MPM851979:MPM851991 MZI851979:MZI851991 NJE851979:NJE851991 NTA851979:NTA851991 OCW851979:OCW851991 OMS851979:OMS851991 OWO851979:OWO851991 PGK851979:PGK851991 PQG851979:PQG851991 QAC851979:QAC851991 QJY851979:QJY851991 QTU851979:QTU851991 RDQ851979:RDQ851991 RNM851979:RNM851991 RXI851979:RXI851991 SHE851979:SHE851991 SRA851979:SRA851991 TAW851979:TAW851991 TKS851979:TKS851991 TUO851979:TUO851991 UEK851979:UEK851991 UOG851979:UOG851991 UYC851979:UYC851991 VHY851979:VHY851991 VRU851979:VRU851991 WBQ851979:WBQ851991 WLM851979:WLM851991 WVI851979:WVI851991 A917515:A917527 IW917515:IW917527 SS917515:SS917527 ACO917515:ACO917527 AMK917515:AMK917527 AWG917515:AWG917527 BGC917515:BGC917527 BPY917515:BPY917527 BZU917515:BZU917527 CJQ917515:CJQ917527 CTM917515:CTM917527 DDI917515:DDI917527 DNE917515:DNE917527 DXA917515:DXA917527 EGW917515:EGW917527 EQS917515:EQS917527 FAO917515:FAO917527 FKK917515:FKK917527 FUG917515:FUG917527 GEC917515:GEC917527 GNY917515:GNY917527 GXU917515:GXU917527 HHQ917515:HHQ917527 HRM917515:HRM917527 IBI917515:IBI917527 ILE917515:ILE917527 IVA917515:IVA917527 JEW917515:JEW917527 JOS917515:JOS917527 JYO917515:JYO917527 KIK917515:KIK917527 KSG917515:KSG917527 LCC917515:LCC917527 LLY917515:LLY917527 LVU917515:LVU917527 MFQ917515:MFQ917527 MPM917515:MPM917527 MZI917515:MZI917527 NJE917515:NJE917527 NTA917515:NTA917527 OCW917515:OCW917527 OMS917515:OMS917527 OWO917515:OWO917527 PGK917515:PGK917527 PQG917515:PQG917527 QAC917515:QAC917527 QJY917515:QJY917527 QTU917515:QTU917527 RDQ917515:RDQ917527 RNM917515:RNM917527 RXI917515:RXI917527 SHE917515:SHE917527 SRA917515:SRA917527 TAW917515:TAW917527 TKS917515:TKS917527 TUO917515:TUO917527 UEK917515:UEK917527 UOG917515:UOG917527 UYC917515:UYC917527 VHY917515:VHY917527 VRU917515:VRU917527 WBQ917515:WBQ917527 WLM917515:WLM917527 WVI917515:WVI917527 A983051:A983063 IW983051:IW983063 SS983051:SS983063 ACO983051:ACO983063 AMK983051:AMK983063 AWG983051:AWG983063 BGC983051:BGC983063 BPY983051:BPY983063 BZU983051:BZU983063 CJQ983051:CJQ983063 CTM983051:CTM983063 DDI983051:DDI983063 DNE983051:DNE983063 DXA983051:DXA983063 EGW983051:EGW983063 EQS983051:EQS983063 FAO983051:FAO983063 FKK983051:FKK983063 FUG983051:FUG983063 GEC983051:GEC983063 GNY983051:GNY983063 GXU983051:GXU983063 HHQ983051:HHQ983063 HRM983051:HRM983063 IBI983051:IBI983063 ILE983051:ILE983063 IVA983051:IVA983063 JEW983051:JEW983063 JOS983051:JOS983063 JYO983051:JYO983063 KIK983051:KIK983063 KSG983051:KSG983063 LCC983051:LCC983063 LLY983051:LLY983063 LVU983051:LVU983063 MFQ983051:MFQ983063 MPM983051:MPM983063 MZI983051:MZI983063 NJE983051:NJE983063 NTA983051:NTA983063 OCW983051:OCW983063 OMS983051:OMS983063 OWO983051:OWO983063 PGK983051:PGK983063 PQG983051:PQG983063 QAC983051:QAC983063 QJY983051:QJY983063 QTU983051:QTU983063 RDQ983051:RDQ983063 RNM983051:RNM983063 RXI983051:RXI983063 SHE983051:SHE983063 SRA983051:SRA983063 TAW983051:TAW983063 TKS983051:TKS983063 TUO983051:TUO983063 UEK983051:UEK983063 UOG983051:UOG983063 UYC983051:UYC983063 VHY983051:VHY983063 VRU983051:VRU983063 WBQ983051:WBQ983063 WLM983051:WLM983063 WVI983051:WVI983063 A28:A37 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WLM983068:WLM983077 WVI983068:WVI983077" xr:uid="{D2321978-7F21-45C1-A817-AD0A4666817F}">
      <formula1>"選手,指導者,保護者"</formula1>
    </dataValidation>
    <dataValidation type="list" allowBlank="1" showInputMessage="1" showErrorMessage="1" sqref="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C65564:C65573 IY65564:IY65573 SU65564:SU65573 ACQ65564:ACQ65573 AMM65564:AMM65573 AWI65564:AWI65573 BGE65564:BGE65573 BQA65564:BQA65573 BZW65564:BZW65573 CJS65564:CJS65573 CTO65564:CTO65573 DDK65564:DDK65573 DNG65564:DNG65573 DXC65564:DXC65573 EGY65564:EGY65573 EQU65564:EQU65573 FAQ65564:FAQ65573 FKM65564:FKM65573 FUI65564:FUI65573 GEE65564:GEE65573 GOA65564:GOA65573 GXW65564:GXW65573 HHS65564:HHS65573 HRO65564:HRO65573 IBK65564:IBK65573 ILG65564:ILG65573 IVC65564:IVC65573 JEY65564:JEY65573 JOU65564:JOU65573 JYQ65564:JYQ65573 KIM65564:KIM65573 KSI65564:KSI65573 LCE65564:LCE65573 LMA65564:LMA65573 LVW65564:LVW65573 MFS65564:MFS65573 MPO65564:MPO65573 MZK65564:MZK65573 NJG65564:NJG65573 NTC65564:NTC65573 OCY65564:OCY65573 OMU65564:OMU65573 OWQ65564:OWQ65573 PGM65564:PGM65573 PQI65564:PQI65573 QAE65564:QAE65573 QKA65564:QKA65573 QTW65564:QTW65573 RDS65564:RDS65573 RNO65564:RNO65573 RXK65564:RXK65573 SHG65564:SHG65573 SRC65564:SRC65573 TAY65564:TAY65573 TKU65564:TKU65573 TUQ65564:TUQ65573 UEM65564:UEM65573 UOI65564:UOI65573 UYE65564:UYE65573 VIA65564:VIA65573 VRW65564:VRW65573 WBS65564:WBS65573 WLO65564:WLO65573 WVK65564:WVK65573 C131100:C131109 IY131100:IY131109 SU131100:SU131109 ACQ131100:ACQ131109 AMM131100:AMM131109 AWI131100:AWI131109 BGE131100:BGE131109 BQA131100:BQA131109 BZW131100:BZW131109 CJS131100:CJS131109 CTO131100:CTO131109 DDK131100:DDK131109 DNG131100:DNG131109 DXC131100:DXC131109 EGY131100:EGY131109 EQU131100:EQU131109 FAQ131100:FAQ131109 FKM131100:FKM131109 FUI131100:FUI131109 GEE131100:GEE131109 GOA131100:GOA131109 GXW131100:GXW131109 HHS131100:HHS131109 HRO131100:HRO131109 IBK131100:IBK131109 ILG131100:ILG131109 IVC131100:IVC131109 JEY131100:JEY131109 JOU131100:JOU131109 JYQ131100:JYQ131109 KIM131100:KIM131109 KSI131100:KSI131109 LCE131100:LCE131109 LMA131100:LMA131109 LVW131100:LVW131109 MFS131100:MFS131109 MPO131100:MPO131109 MZK131100:MZK131109 NJG131100:NJG131109 NTC131100:NTC131109 OCY131100:OCY131109 OMU131100:OMU131109 OWQ131100:OWQ131109 PGM131100:PGM131109 PQI131100:PQI131109 QAE131100:QAE131109 QKA131100:QKA131109 QTW131100:QTW131109 RDS131100:RDS131109 RNO131100:RNO131109 RXK131100:RXK131109 SHG131100:SHG131109 SRC131100:SRC131109 TAY131100:TAY131109 TKU131100:TKU131109 TUQ131100:TUQ131109 UEM131100:UEM131109 UOI131100:UOI131109 UYE131100:UYE131109 VIA131100:VIA131109 VRW131100:VRW131109 WBS131100:WBS131109 WLO131100:WLO131109 WVK131100:WVK131109 C196636:C196645 IY196636:IY196645 SU196636:SU196645 ACQ196636:ACQ196645 AMM196636:AMM196645 AWI196636:AWI196645 BGE196636:BGE196645 BQA196636:BQA196645 BZW196636:BZW196645 CJS196636:CJS196645 CTO196636:CTO196645 DDK196636:DDK196645 DNG196636:DNG196645 DXC196636:DXC196645 EGY196636:EGY196645 EQU196636:EQU196645 FAQ196636:FAQ196645 FKM196636:FKM196645 FUI196636:FUI196645 GEE196636:GEE196645 GOA196636:GOA196645 GXW196636:GXW196645 HHS196636:HHS196645 HRO196636:HRO196645 IBK196636:IBK196645 ILG196636:ILG196645 IVC196636:IVC196645 JEY196636:JEY196645 JOU196636:JOU196645 JYQ196636:JYQ196645 KIM196636:KIM196645 KSI196636:KSI196645 LCE196636:LCE196645 LMA196636:LMA196645 LVW196636:LVW196645 MFS196636:MFS196645 MPO196636:MPO196645 MZK196636:MZK196645 NJG196636:NJG196645 NTC196636:NTC196645 OCY196636:OCY196645 OMU196636:OMU196645 OWQ196636:OWQ196645 PGM196636:PGM196645 PQI196636:PQI196645 QAE196636:QAE196645 QKA196636:QKA196645 QTW196636:QTW196645 RDS196636:RDS196645 RNO196636:RNO196645 RXK196636:RXK196645 SHG196636:SHG196645 SRC196636:SRC196645 TAY196636:TAY196645 TKU196636:TKU196645 TUQ196636:TUQ196645 UEM196636:UEM196645 UOI196636:UOI196645 UYE196636:UYE196645 VIA196636:VIA196645 VRW196636:VRW196645 WBS196636:WBS196645 WLO196636:WLO196645 WVK196636:WVK196645 C262172:C262181 IY262172:IY262181 SU262172:SU262181 ACQ262172:ACQ262181 AMM262172:AMM262181 AWI262172:AWI262181 BGE262172:BGE262181 BQA262172:BQA262181 BZW262172:BZW262181 CJS262172:CJS262181 CTO262172:CTO262181 DDK262172:DDK262181 DNG262172:DNG262181 DXC262172:DXC262181 EGY262172:EGY262181 EQU262172:EQU262181 FAQ262172:FAQ262181 FKM262172:FKM262181 FUI262172:FUI262181 GEE262172:GEE262181 GOA262172:GOA262181 GXW262172:GXW262181 HHS262172:HHS262181 HRO262172:HRO262181 IBK262172:IBK262181 ILG262172:ILG262181 IVC262172:IVC262181 JEY262172:JEY262181 JOU262172:JOU262181 JYQ262172:JYQ262181 KIM262172:KIM262181 KSI262172:KSI262181 LCE262172:LCE262181 LMA262172:LMA262181 LVW262172:LVW262181 MFS262172:MFS262181 MPO262172:MPO262181 MZK262172:MZK262181 NJG262172:NJG262181 NTC262172:NTC262181 OCY262172:OCY262181 OMU262172:OMU262181 OWQ262172:OWQ262181 PGM262172:PGM262181 PQI262172:PQI262181 QAE262172:QAE262181 QKA262172:QKA262181 QTW262172:QTW262181 RDS262172:RDS262181 RNO262172:RNO262181 RXK262172:RXK262181 SHG262172:SHG262181 SRC262172:SRC262181 TAY262172:TAY262181 TKU262172:TKU262181 TUQ262172:TUQ262181 UEM262172:UEM262181 UOI262172:UOI262181 UYE262172:UYE262181 VIA262172:VIA262181 VRW262172:VRW262181 WBS262172:WBS262181 WLO262172:WLO262181 WVK262172:WVK262181 C327708:C327717 IY327708:IY327717 SU327708:SU327717 ACQ327708:ACQ327717 AMM327708:AMM327717 AWI327708:AWI327717 BGE327708:BGE327717 BQA327708:BQA327717 BZW327708:BZW327717 CJS327708:CJS327717 CTO327708:CTO327717 DDK327708:DDK327717 DNG327708:DNG327717 DXC327708:DXC327717 EGY327708:EGY327717 EQU327708:EQU327717 FAQ327708:FAQ327717 FKM327708:FKM327717 FUI327708:FUI327717 GEE327708:GEE327717 GOA327708:GOA327717 GXW327708:GXW327717 HHS327708:HHS327717 HRO327708:HRO327717 IBK327708:IBK327717 ILG327708:ILG327717 IVC327708:IVC327717 JEY327708:JEY327717 JOU327708:JOU327717 JYQ327708:JYQ327717 KIM327708:KIM327717 KSI327708:KSI327717 LCE327708:LCE327717 LMA327708:LMA327717 LVW327708:LVW327717 MFS327708:MFS327717 MPO327708:MPO327717 MZK327708:MZK327717 NJG327708:NJG327717 NTC327708:NTC327717 OCY327708:OCY327717 OMU327708:OMU327717 OWQ327708:OWQ327717 PGM327708:PGM327717 PQI327708:PQI327717 QAE327708:QAE327717 QKA327708:QKA327717 QTW327708:QTW327717 RDS327708:RDS327717 RNO327708:RNO327717 RXK327708:RXK327717 SHG327708:SHG327717 SRC327708:SRC327717 TAY327708:TAY327717 TKU327708:TKU327717 TUQ327708:TUQ327717 UEM327708:UEM327717 UOI327708:UOI327717 UYE327708:UYE327717 VIA327708:VIA327717 VRW327708:VRW327717 WBS327708:WBS327717 WLO327708:WLO327717 WVK327708:WVK327717 C393244:C393253 IY393244:IY393253 SU393244:SU393253 ACQ393244:ACQ393253 AMM393244:AMM393253 AWI393244:AWI393253 BGE393244:BGE393253 BQA393244:BQA393253 BZW393244:BZW393253 CJS393244:CJS393253 CTO393244:CTO393253 DDK393244:DDK393253 DNG393244:DNG393253 DXC393244:DXC393253 EGY393244:EGY393253 EQU393244:EQU393253 FAQ393244:FAQ393253 FKM393244:FKM393253 FUI393244:FUI393253 GEE393244:GEE393253 GOA393244:GOA393253 GXW393244:GXW393253 HHS393244:HHS393253 HRO393244:HRO393253 IBK393244:IBK393253 ILG393244:ILG393253 IVC393244:IVC393253 JEY393244:JEY393253 JOU393244:JOU393253 JYQ393244:JYQ393253 KIM393244:KIM393253 KSI393244:KSI393253 LCE393244:LCE393253 LMA393244:LMA393253 LVW393244:LVW393253 MFS393244:MFS393253 MPO393244:MPO393253 MZK393244:MZK393253 NJG393244:NJG393253 NTC393244:NTC393253 OCY393244:OCY393253 OMU393244:OMU393253 OWQ393244:OWQ393253 PGM393244:PGM393253 PQI393244:PQI393253 QAE393244:QAE393253 QKA393244:QKA393253 QTW393244:QTW393253 RDS393244:RDS393253 RNO393244:RNO393253 RXK393244:RXK393253 SHG393244:SHG393253 SRC393244:SRC393253 TAY393244:TAY393253 TKU393244:TKU393253 TUQ393244:TUQ393253 UEM393244:UEM393253 UOI393244:UOI393253 UYE393244:UYE393253 VIA393244:VIA393253 VRW393244:VRW393253 WBS393244:WBS393253 WLO393244:WLO393253 WVK393244:WVK393253 C458780:C458789 IY458780:IY458789 SU458780:SU458789 ACQ458780:ACQ458789 AMM458780:AMM458789 AWI458780:AWI458789 BGE458780:BGE458789 BQA458780:BQA458789 BZW458780:BZW458789 CJS458780:CJS458789 CTO458780:CTO458789 DDK458780:DDK458789 DNG458780:DNG458789 DXC458780:DXC458789 EGY458780:EGY458789 EQU458780:EQU458789 FAQ458780:FAQ458789 FKM458780:FKM458789 FUI458780:FUI458789 GEE458780:GEE458789 GOA458780:GOA458789 GXW458780:GXW458789 HHS458780:HHS458789 HRO458780:HRO458789 IBK458780:IBK458789 ILG458780:ILG458789 IVC458780:IVC458789 JEY458780:JEY458789 JOU458780:JOU458789 JYQ458780:JYQ458789 KIM458780:KIM458789 KSI458780:KSI458789 LCE458780:LCE458789 LMA458780:LMA458789 LVW458780:LVW458789 MFS458780:MFS458789 MPO458780:MPO458789 MZK458780:MZK458789 NJG458780:NJG458789 NTC458780:NTC458789 OCY458780:OCY458789 OMU458780:OMU458789 OWQ458780:OWQ458789 PGM458780:PGM458789 PQI458780:PQI458789 QAE458780:QAE458789 QKA458780:QKA458789 QTW458780:QTW458789 RDS458780:RDS458789 RNO458780:RNO458789 RXK458780:RXK458789 SHG458780:SHG458789 SRC458780:SRC458789 TAY458780:TAY458789 TKU458780:TKU458789 TUQ458780:TUQ458789 UEM458780:UEM458789 UOI458780:UOI458789 UYE458780:UYE458789 VIA458780:VIA458789 VRW458780:VRW458789 WBS458780:WBS458789 WLO458780:WLO458789 WVK458780:WVK458789 C524316:C524325 IY524316:IY524325 SU524316:SU524325 ACQ524316:ACQ524325 AMM524316:AMM524325 AWI524316:AWI524325 BGE524316:BGE524325 BQA524316:BQA524325 BZW524316:BZW524325 CJS524316:CJS524325 CTO524316:CTO524325 DDK524316:DDK524325 DNG524316:DNG524325 DXC524316:DXC524325 EGY524316:EGY524325 EQU524316:EQU524325 FAQ524316:FAQ524325 FKM524316:FKM524325 FUI524316:FUI524325 GEE524316:GEE524325 GOA524316:GOA524325 GXW524316:GXW524325 HHS524316:HHS524325 HRO524316:HRO524325 IBK524316:IBK524325 ILG524316:ILG524325 IVC524316:IVC524325 JEY524316:JEY524325 JOU524316:JOU524325 JYQ524316:JYQ524325 KIM524316:KIM524325 KSI524316:KSI524325 LCE524316:LCE524325 LMA524316:LMA524325 LVW524316:LVW524325 MFS524316:MFS524325 MPO524316:MPO524325 MZK524316:MZK524325 NJG524316:NJG524325 NTC524316:NTC524325 OCY524316:OCY524325 OMU524316:OMU524325 OWQ524316:OWQ524325 PGM524316:PGM524325 PQI524316:PQI524325 QAE524316:QAE524325 QKA524316:QKA524325 QTW524316:QTW524325 RDS524316:RDS524325 RNO524316:RNO524325 RXK524316:RXK524325 SHG524316:SHG524325 SRC524316:SRC524325 TAY524316:TAY524325 TKU524316:TKU524325 TUQ524316:TUQ524325 UEM524316:UEM524325 UOI524316:UOI524325 UYE524316:UYE524325 VIA524316:VIA524325 VRW524316:VRW524325 WBS524316:WBS524325 WLO524316:WLO524325 WVK524316:WVK524325 C589852:C589861 IY589852:IY589861 SU589852:SU589861 ACQ589852:ACQ589861 AMM589852:AMM589861 AWI589852:AWI589861 BGE589852:BGE589861 BQA589852:BQA589861 BZW589852:BZW589861 CJS589852:CJS589861 CTO589852:CTO589861 DDK589852:DDK589861 DNG589852:DNG589861 DXC589852:DXC589861 EGY589852:EGY589861 EQU589852:EQU589861 FAQ589852:FAQ589861 FKM589852:FKM589861 FUI589852:FUI589861 GEE589852:GEE589861 GOA589852:GOA589861 GXW589852:GXW589861 HHS589852:HHS589861 HRO589852:HRO589861 IBK589852:IBK589861 ILG589852:ILG589861 IVC589852:IVC589861 JEY589852:JEY589861 JOU589852:JOU589861 JYQ589852:JYQ589861 KIM589852:KIM589861 KSI589852:KSI589861 LCE589852:LCE589861 LMA589852:LMA589861 LVW589852:LVW589861 MFS589852:MFS589861 MPO589852:MPO589861 MZK589852:MZK589861 NJG589852:NJG589861 NTC589852:NTC589861 OCY589852:OCY589861 OMU589852:OMU589861 OWQ589852:OWQ589861 PGM589852:PGM589861 PQI589852:PQI589861 QAE589852:QAE589861 QKA589852:QKA589861 QTW589852:QTW589861 RDS589852:RDS589861 RNO589852:RNO589861 RXK589852:RXK589861 SHG589852:SHG589861 SRC589852:SRC589861 TAY589852:TAY589861 TKU589852:TKU589861 TUQ589852:TUQ589861 UEM589852:UEM589861 UOI589852:UOI589861 UYE589852:UYE589861 VIA589852:VIA589861 VRW589852:VRW589861 WBS589852:WBS589861 WLO589852:WLO589861 WVK589852:WVK589861 C655388:C655397 IY655388:IY655397 SU655388:SU655397 ACQ655388:ACQ655397 AMM655388:AMM655397 AWI655388:AWI655397 BGE655388:BGE655397 BQA655388:BQA655397 BZW655388:BZW655397 CJS655388:CJS655397 CTO655388:CTO655397 DDK655388:DDK655397 DNG655388:DNG655397 DXC655388:DXC655397 EGY655388:EGY655397 EQU655388:EQU655397 FAQ655388:FAQ655397 FKM655388:FKM655397 FUI655388:FUI655397 GEE655388:GEE655397 GOA655388:GOA655397 GXW655388:GXW655397 HHS655388:HHS655397 HRO655388:HRO655397 IBK655388:IBK655397 ILG655388:ILG655397 IVC655388:IVC655397 JEY655388:JEY655397 JOU655388:JOU655397 JYQ655388:JYQ655397 KIM655388:KIM655397 KSI655388:KSI655397 LCE655388:LCE655397 LMA655388:LMA655397 LVW655388:LVW655397 MFS655388:MFS655397 MPO655388:MPO655397 MZK655388:MZK655397 NJG655388:NJG655397 NTC655388:NTC655397 OCY655388:OCY655397 OMU655388:OMU655397 OWQ655388:OWQ655397 PGM655388:PGM655397 PQI655388:PQI655397 QAE655388:QAE655397 QKA655388:QKA655397 QTW655388:QTW655397 RDS655388:RDS655397 RNO655388:RNO655397 RXK655388:RXK655397 SHG655388:SHG655397 SRC655388:SRC655397 TAY655388:TAY655397 TKU655388:TKU655397 TUQ655388:TUQ655397 UEM655388:UEM655397 UOI655388:UOI655397 UYE655388:UYE655397 VIA655388:VIA655397 VRW655388:VRW655397 WBS655388:WBS655397 WLO655388:WLO655397 WVK655388:WVK655397 C720924:C720933 IY720924:IY720933 SU720924:SU720933 ACQ720924:ACQ720933 AMM720924:AMM720933 AWI720924:AWI720933 BGE720924:BGE720933 BQA720924:BQA720933 BZW720924:BZW720933 CJS720924:CJS720933 CTO720924:CTO720933 DDK720924:DDK720933 DNG720924:DNG720933 DXC720924:DXC720933 EGY720924:EGY720933 EQU720924:EQU720933 FAQ720924:FAQ720933 FKM720924:FKM720933 FUI720924:FUI720933 GEE720924:GEE720933 GOA720924:GOA720933 GXW720924:GXW720933 HHS720924:HHS720933 HRO720924:HRO720933 IBK720924:IBK720933 ILG720924:ILG720933 IVC720924:IVC720933 JEY720924:JEY720933 JOU720924:JOU720933 JYQ720924:JYQ720933 KIM720924:KIM720933 KSI720924:KSI720933 LCE720924:LCE720933 LMA720924:LMA720933 LVW720924:LVW720933 MFS720924:MFS720933 MPO720924:MPO720933 MZK720924:MZK720933 NJG720924:NJG720933 NTC720924:NTC720933 OCY720924:OCY720933 OMU720924:OMU720933 OWQ720924:OWQ720933 PGM720924:PGM720933 PQI720924:PQI720933 QAE720924:QAE720933 QKA720924:QKA720933 QTW720924:QTW720933 RDS720924:RDS720933 RNO720924:RNO720933 RXK720924:RXK720933 SHG720924:SHG720933 SRC720924:SRC720933 TAY720924:TAY720933 TKU720924:TKU720933 TUQ720924:TUQ720933 UEM720924:UEM720933 UOI720924:UOI720933 UYE720924:UYE720933 VIA720924:VIA720933 VRW720924:VRW720933 WBS720924:WBS720933 WLO720924:WLO720933 WVK720924:WVK720933 C786460:C786469 IY786460:IY786469 SU786460:SU786469 ACQ786460:ACQ786469 AMM786460:AMM786469 AWI786460:AWI786469 BGE786460:BGE786469 BQA786460:BQA786469 BZW786460:BZW786469 CJS786460:CJS786469 CTO786460:CTO786469 DDK786460:DDK786469 DNG786460:DNG786469 DXC786460:DXC786469 EGY786460:EGY786469 EQU786460:EQU786469 FAQ786460:FAQ786469 FKM786460:FKM786469 FUI786460:FUI786469 GEE786460:GEE786469 GOA786460:GOA786469 GXW786460:GXW786469 HHS786460:HHS786469 HRO786460:HRO786469 IBK786460:IBK786469 ILG786460:ILG786469 IVC786460:IVC786469 JEY786460:JEY786469 JOU786460:JOU786469 JYQ786460:JYQ786469 KIM786460:KIM786469 KSI786460:KSI786469 LCE786460:LCE786469 LMA786460:LMA786469 LVW786460:LVW786469 MFS786460:MFS786469 MPO786460:MPO786469 MZK786460:MZK786469 NJG786460:NJG786469 NTC786460:NTC786469 OCY786460:OCY786469 OMU786460:OMU786469 OWQ786460:OWQ786469 PGM786460:PGM786469 PQI786460:PQI786469 QAE786460:QAE786469 QKA786460:QKA786469 QTW786460:QTW786469 RDS786460:RDS786469 RNO786460:RNO786469 RXK786460:RXK786469 SHG786460:SHG786469 SRC786460:SRC786469 TAY786460:TAY786469 TKU786460:TKU786469 TUQ786460:TUQ786469 UEM786460:UEM786469 UOI786460:UOI786469 UYE786460:UYE786469 VIA786460:VIA786469 VRW786460:VRW786469 WBS786460:WBS786469 WLO786460:WLO786469 WVK786460:WVK786469 C851996:C852005 IY851996:IY852005 SU851996:SU852005 ACQ851996:ACQ852005 AMM851996:AMM852005 AWI851996:AWI852005 BGE851996:BGE852005 BQA851996:BQA852005 BZW851996:BZW852005 CJS851996:CJS852005 CTO851996:CTO852005 DDK851996:DDK852005 DNG851996:DNG852005 DXC851996:DXC852005 EGY851996:EGY852005 EQU851996:EQU852005 FAQ851996:FAQ852005 FKM851996:FKM852005 FUI851996:FUI852005 GEE851996:GEE852005 GOA851996:GOA852005 GXW851996:GXW852005 HHS851996:HHS852005 HRO851996:HRO852005 IBK851996:IBK852005 ILG851996:ILG852005 IVC851996:IVC852005 JEY851996:JEY852005 JOU851996:JOU852005 JYQ851996:JYQ852005 KIM851996:KIM852005 KSI851996:KSI852005 LCE851996:LCE852005 LMA851996:LMA852005 LVW851996:LVW852005 MFS851996:MFS852005 MPO851996:MPO852005 MZK851996:MZK852005 NJG851996:NJG852005 NTC851996:NTC852005 OCY851996:OCY852005 OMU851996:OMU852005 OWQ851996:OWQ852005 PGM851996:PGM852005 PQI851996:PQI852005 QAE851996:QAE852005 QKA851996:QKA852005 QTW851996:QTW852005 RDS851996:RDS852005 RNO851996:RNO852005 RXK851996:RXK852005 SHG851996:SHG852005 SRC851996:SRC852005 TAY851996:TAY852005 TKU851996:TKU852005 TUQ851996:TUQ852005 UEM851996:UEM852005 UOI851996:UOI852005 UYE851996:UYE852005 VIA851996:VIA852005 VRW851996:VRW852005 WBS851996:WBS852005 WLO851996:WLO852005 WVK851996:WVK852005 C917532:C917541 IY917532:IY917541 SU917532:SU917541 ACQ917532:ACQ917541 AMM917532:AMM917541 AWI917532:AWI917541 BGE917532:BGE917541 BQA917532:BQA917541 BZW917532:BZW917541 CJS917532:CJS917541 CTO917532:CTO917541 DDK917532:DDK917541 DNG917532:DNG917541 DXC917532:DXC917541 EGY917532:EGY917541 EQU917532:EQU917541 FAQ917532:FAQ917541 FKM917532:FKM917541 FUI917532:FUI917541 GEE917532:GEE917541 GOA917532:GOA917541 GXW917532:GXW917541 HHS917532:HHS917541 HRO917532:HRO917541 IBK917532:IBK917541 ILG917532:ILG917541 IVC917532:IVC917541 JEY917532:JEY917541 JOU917532:JOU917541 JYQ917532:JYQ917541 KIM917532:KIM917541 KSI917532:KSI917541 LCE917532:LCE917541 LMA917532:LMA917541 LVW917532:LVW917541 MFS917532:MFS917541 MPO917532:MPO917541 MZK917532:MZK917541 NJG917532:NJG917541 NTC917532:NTC917541 OCY917532:OCY917541 OMU917532:OMU917541 OWQ917532:OWQ917541 PGM917532:PGM917541 PQI917532:PQI917541 QAE917532:QAE917541 QKA917532:QKA917541 QTW917532:QTW917541 RDS917532:RDS917541 RNO917532:RNO917541 RXK917532:RXK917541 SHG917532:SHG917541 SRC917532:SRC917541 TAY917532:TAY917541 TKU917532:TKU917541 TUQ917532:TUQ917541 UEM917532:UEM917541 UOI917532:UOI917541 UYE917532:UYE917541 VIA917532:VIA917541 VRW917532:VRW917541 WBS917532:WBS917541 WLO917532:WLO917541 WVK917532:WVK917541 C983068:C983077 IY983068:IY983077 SU983068:SU983077 ACQ983068:ACQ983077 AMM983068:AMM983077 AWI983068:AWI983077 BGE983068:BGE983077 BQA983068:BQA983077 BZW983068:BZW983077 CJS983068:CJS983077 CTO983068:CTO983077 DDK983068:DDK983077 DNG983068:DNG983077 DXC983068:DXC983077 EGY983068:EGY983077 EQU983068:EQU983077 FAQ983068:FAQ983077 FKM983068:FKM983077 FUI983068:FUI983077 GEE983068:GEE983077 GOA983068:GOA983077 GXW983068:GXW983077 HHS983068:HHS983077 HRO983068:HRO983077 IBK983068:IBK983077 ILG983068:ILG983077 IVC983068:IVC983077 JEY983068:JEY983077 JOU983068:JOU983077 JYQ983068:JYQ983077 KIM983068:KIM983077 KSI983068:KSI983077 LCE983068:LCE983077 LMA983068:LMA983077 LVW983068:LVW983077 MFS983068:MFS983077 MPO983068:MPO983077 MZK983068:MZK983077 NJG983068:NJG983077 NTC983068:NTC983077 OCY983068:OCY983077 OMU983068:OMU983077 OWQ983068:OWQ983077 PGM983068:PGM983077 PQI983068:PQI983077 QAE983068:QAE983077 QKA983068:QKA983077 QTW983068:QTW983077 RDS983068:RDS983077 RNO983068:RNO983077 RXK983068:RXK983077 SHG983068:SHG983077 SRC983068:SRC983077 TAY983068:TAY983077 TKU983068:TKU983077 TUQ983068:TUQ983077 UEM983068:UEM983077 UOI983068:UOI983077 UYE983068:UYE983077 VIA983068:VIA983077 VRW983068:VRW983077 WBS983068:WBS983077 WLO983068:WLO983077 WVK983068:WVK983077 C11:C23 IY11:IY23 SU11:SU23 ACQ11:ACQ23 AMM11:AMM23 AWI11:AWI23 BGE11:BGE23 BQA11:BQA23 BZW11:BZW23 CJS11:CJS23 CTO11:CTO23 DDK11:DDK23 DNG11:DNG23 DXC11:DXC23 EGY11:EGY23 EQU11:EQU23 FAQ11:FAQ23 FKM11:FKM23 FUI11:FUI23 GEE11:GEE23 GOA11:GOA23 GXW11:GXW23 HHS11:HHS23 HRO11:HRO23 IBK11:IBK23 ILG11:ILG23 IVC11:IVC23 JEY11:JEY23 JOU11:JOU23 JYQ11:JYQ23 KIM11:KIM23 KSI11:KSI23 LCE11:LCE23 LMA11:LMA23 LVW11:LVW23 MFS11:MFS23 MPO11:MPO23 MZK11:MZK23 NJG11:NJG23 NTC11:NTC23 OCY11:OCY23 OMU11:OMU23 OWQ11:OWQ23 PGM11:PGM23 PQI11:PQI23 QAE11:QAE23 QKA11:QKA23 QTW11:QTW23 RDS11:RDS23 RNO11:RNO23 RXK11:RXK23 SHG11:SHG23 SRC11:SRC23 TAY11:TAY23 TKU11:TKU23 TUQ11:TUQ23 UEM11:UEM23 UOI11:UOI23 UYE11:UYE23 VIA11:VIA23 VRW11:VRW23 WBS11:WBS23 WLO11:WLO23 WVK11:WVK23 C65547:C65559 IY65547:IY65559 SU65547:SU65559 ACQ65547:ACQ65559 AMM65547:AMM65559 AWI65547:AWI65559 BGE65547:BGE65559 BQA65547:BQA65559 BZW65547:BZW65559 CJS65547:CJS65559 CTO65547:CTO65559 DDK65547:DDK65559 DNG65547:DNG65559 DXC65547:DXC65559 EGY65547:EGY65559 EQU65547:EQU65559 FAQ65547:FAQ65559 FKM65547:FKM65559 FUI65547:FUI65559 GEE65547:GEE65559 GOA65547:GOA65559 GXW65547:GXW65559 HHS65547:HHS65559 HRO65547:HRO65559 IBK65547:IBK65559 ILG65547:ILG65559 IVC65547:IVC65559 JEY65547:JEY65559 JOU65547:JOU65559 JYQ65547:JYQ65559 KIM65547:KIM65559 KSI65547:KSI65559 LCE65547:LCE65559 LMA65547:LMA65559 LVW65547:LVW65559 MFS65547:MFS65559 MPO65547:MPO65559 MZK65547:MZK65559 NJG65547:NJG65559 NTC65547:NTC65559 OCY65547:OCY65559 OMU65547:OMU65559 OWQ65547:OWQ65559 PGM65547:PGM65559 PQI65547:PQI65559 QAE65547:QAE65559 QKA65547:QKA65559 QTW65547:QTW65559 RDS65547:RDS65559 RNO65547:RNO65559 RXK65547:RXK65559 SHG65547:SHG65559 SRC65547:SRC65559 TAY65547:TAY65559 TKU65547:TKU65559 TUQ65547:TUQ65559 UEM65547:UEM65559 UOI65547:UOI65559 UYE65547:UYE65559 VIA65547:VIA65559 VRW65547:VRW65559 WBS65547:WBS65559 WLO65547:WLO65559 WVK65547:WVK65559 C131083:C131095 IY131083:IY131095 SU131083:SU131095 ACQ131083:ACQ131095 AMM131083:AMM131095 AWI131083:AWI131095 BGE131083:BGE131095 BQA131083:BQA131095 BZW131083:BZW131095 CJS131083:CJS131095 CTO131083:CTO131095 DDK131083:DDK131095 DNG131083:DNG131095 DXC131083:DXC131095 EGY131083:EGY131095 EQU131083:EQU131095 FAQ131083:FAQ131095 FKM131083:FKM131095 FUI131083:FUI131095 GEE131083:GEE131095 GOA131083:GOA131095 GXW131083:GXW131095 HHS131083:HHS131095 HRO131083:HRO131095 IBK131083:IBK131095 ILG131083:ILG131095 IVC131083:IVC131095 JEY131083:JEY131095 JOU131083:JOU131095 JYQ131083:JYQ131095 KIM131083:KIM131095 KSI131083:KSI131095 LCE131083:LCE131095 LMA131083:LMA131095 LVW131083:LVW131095 MFS131083:MFS131095 MPO131083:MPO131095 MZK131083:MZK131095 NJG131083:NJG131095 NTC131083:NTC131095 OCY131083:OCY131095 OMU131083:OMU131095 OWQ131083:OWQ131095 PGM131083:PGM131095 PQI131083:PQI131095 QAE131083:QAE131095 QKA131083:QKA131095 QTW131083:QTW131095 RDS131083:RDS131095 RNO131083:RNO131095 RXK131083:RXK131095 SHG131083:SHG131095 SRC131083:SRC131095 TAY131083:TAY131095 TKU131083:TKU131095 TUQ131083:TUQ131095 UEM131083:UEM131095 UOI131083:UOI131095 UYE131083:UYE131095 VIA131083:VIA131095 VRW131083:VRW131095 WBS131083:WBS131095 WLO131083:WLO131095 WVK131083:WVK131095 C196619:C196631 IY196619:IY196631 SU196619:SU196631 ACQ196619:ACQ196631 AMM196619:AMM196631 AWI196619:AWI196631 BGE196619:BGE196631 BQA196619:BQA196631 BZW196619:BZW196631 CJS196619:CJS196631 CTO196619:CTO196631 DDK196619:DDK196631 DNG196619:DNG196631 DXC196619:DXC196631 EGY196619:EGY196631 EQU196619:EQU196631 FAQ196619:FAQ196631 FKM196619:FKM196631 FUI196619:FUI196631 GEE196619:GEE196631 GOA196619:GOA196631 GXW196619:GXW196631 HHS196619:HHS196631 HRO196619:HRO196631 IBK196619:IBK196631 ILG196619:ILG196631 IVC196619:IVC196631 JEY196619:JEY196631 JOU196619:JOU196631 JYQ196619:JYQ196631 KIM196619:KIM196631 KSI196619:KSI196631 LCE196619:LCE196631 LMA196619:LMA196631 LVW196619:LVW196631 MFS196619:MFS196631 MPO196619:MPO196631 MZK196619:MZK196631 NJG196619:NJG196631 NTC196619:NTC196631 OCY196619:OCY196631 OMU196619:OMU196631 OWQ196619:OWQ196631 PGM196619:PGM196631 PQI196619:PQI196631 QAE196619:QAE196631 QKA196619:QKA196631 QTW196619:QTW196631 RDS196619:RDS196631 RNO196619:RNO196631 RXK196619:RXK196631 SHG196619:SHG196631 SRC196619:SRC196631 TAY196619:TAY196631 TKU196619:TKU196631 TUQ196619:TUQ196631 UEM196619:UEM196631 UOI196619:UOI196631 UYE196619:UYE196631 VIA196619:VIA196631 VRW196619:VRW196631 WBS196619:WBS196631 WLO196619:WLO196631 WVK196619:WVK196631 C262155:C262167 IY262155:IY262167 SU262155:SU262167 ACQ262155:ACQ262167 AMM262155:AMM262167 AWI262155:AWI262167 BGE262155:BGE262167 BQA262155:BQA262167 BZW262155:BZW262167 CJS262155:CJS262167 CTO262155:CTO262167 DDK262155:DDK262167 DNG262155:DNG262167 DXC262155:DXC262167 EGY262155:EGY262167 EQU262155:EQU262167 FAQ262155:FAQ262167 FKM262155:FKM262167 FUI262155:FUI262167 GEE262155:GEE262167 GOA262155:GOA262167 GXW262155:GXW262167 HHS262155:HHS262167 HRO262155:HRO262167 IBK262155:IBK262167 ILG262155:ILG262167 IVC262155:IVC262167 JEY262155:JEY262167 JOU262155:JOU262167 JYQ262155:JYQ262167 KIM262155:KIM262167 KSI262155:KSI262167 LCE262155:LCE262167 LMA262155:LMA262167 LVW262155:LVW262167 MFS262155:MFS262167 MPO262155:MPO262167 MZK262155:MZK262167 NJG262155:NJG262167 NTC262155:NTC262167 OCY262155:OCY262167 OMU262155:OMU262167 OWQ262155:OWQ262167 PGM262155:PGM262167 PQI262155:PQI262167 QAE262155:QAE262167 QKA262155:QKA262167 QTW262155:QTW262167 RDS262155:RDS262167 RNO262155:RNO262167 RXK262155:RXK262167 SHG262155:SHG262167 SRC262155:SRC262167 TAY262155:TAY262167 TKU262155:TKU262167 TUQ262155:TUQ262167 UEM262155:UEM262167 UOI262155:UOI262167 UYE262155:UYE262167 VIA262155:VIA262167 VRW262155:VRW262167 WBS262155:WBS262167 WLO262155:WLO262167 WVK262155:WVK262167 C327691:C327703 IY327691:IY327703 SU327691:SU327703 ACQ327691:ACQ327703 AMM327691:AMM327703 AWI327691:AWI327703 BGE327691:BGE327703 BQA327691:BQA327703 BZW327691:BZW327703 CJS327691:CJS327703 CTO327691:CTO327703 DDK327691:DDK327703 DNG327691:DNG327703 DXC327691:DXC327703 EGY327691:EGY327703 EQU327691:EQU327703 FAQ327691:FAQ327703 FKM327691:FKM327703 FUI327691:FUI327703 GEE327691:GEE327703 GOA327691:GOA327703 GXW327691:GXW327703 HHS327691:HHS327703 HRO327691:HRO327703 IBK327691:IBK327703 ILG327691:ILG327703 IVC327691:IVC327703 JEY327691:JEY327703 JOU327691:JOU327703 JYQ327691:JYQ327703 KIM327691:KIM327703 KSI327691:KSI327703 LCE327691:LCE327703 LMA327691:LMA327703 LVW327691:LVW327703 MFS327691:MFS327703 MPO327691:MPO327703 MZK327691:MZK327703 NJG327691:NJG327703 NTC327691:NTC327703 OCY327691:OCY327703 OMU327691:OMU327703 OWQ327691:OWQ327703 PGM327691:PGM327703 PQI327691:PQI327703 QAE327691:QAE327703 QKA327691:QKA327703 QTW327691:QTW327703 RDS327691:RDS327703 RNO327691:RNO327703 RXK327691:RXK327703 SHG327691:SHG327703 SRC327691:SRC327703 TAY327691:TAY327703 TKU327691:TKU327703 TUQ327691:TUQ327703 UEM327691:UEM327703 UOI327691:UOI327703 UYE327691:UYE327703 VIA327691:VIA327703 VRW327691:VRW327703 WBS327691:WBS327703 WLO327691:WLO327703 WVK327691:WVK327703 C393227:C393239 IY393227:IY393239 SU393227:SU393239 ACQ393227:ACQ393239 AMM393227:AMM393239 AWI393227:AWI393239 BGE393227:BGE393239 BQA393227:BQA393239 BZW393227:BZW393239 CJS393227:CJS393239 CTO393227:CTO393239 DDK393227:DDK393239 DNG393227:DNG393239 DXC393227:DXC393239 EGY393227:EGY393239 EQU393227:EQU393239 FAQ393227:FAQ393239 FKM393227:FKM393239 FUI393227:FUI393239 GEE393227:GEE393239 GOA393227:GOA393239 GXW393227:GXW393239 HHS393227:HHS393239 HRO393227:HRO393239 IBK393227:IBK393239 ILG393227:ILG393239 IVC393227:IVC393239 JEY393227:JEY393239 JOU393227:JOU393239 JYQ393227:JYQ393239 KIM393227:KIM393239 KSI393227:KSI393239 LCE393227:LCE393239 LMA393227:LMA393239 LVW393227:LVW393239 MFS393227:MFS393239 MPO393227:MPO393239 MZK393227:MZK393239 NJG393227:NJG393239 NTC393227:NTC393239 OCY393227:OCY393239 OMU393227:OMU393239 OWQ393227:OWQ393239 PGM393227:PGM393239 PQI393227:PQI393239 QAE393227:QAE393239 QKA393227:QKA393239 QTW393227:QTW393239 RDS393227:RDS393239 RNO393227:RNO393239 RXK393227:RXK393239 SHG393227:SHG393239 SRC393227:SRC393239 TAY393227:TAY393239 TKU393227:TKU393239 TUQ393227:TUQ393239 UEM393227:UEM393239 UOI393227:UOI393239 UYE393227:UYE393239 VIA393227:VIA393239 VRW393227:VRW393239 WBS393227:WBS393239 WLO393227:WLO393239 WVK393227:WVK393239 C458763:C458775 IY458763:IY458775 SU458763:SU458775 ACQ458763:ACQ458775 AMM458763:AMM458775 AWI458763:AWI458775 BGE458763:BGE458775 BQA458763:BQA458775 BZW458763:BZW458775 CJS458763:CJS458775 CTO458763:CTO458775 DDK458763:DDK458775 DNG458763:DNG458775 DXC458763:DXC458775 EGY458763:EGY458775 EQU458763:EQU458775 FAQ458763:FAQ458775 FKM458763:FKM458775 FUI458763:FUI458775 GEE458763:GEE458775 GOA458763:GOA458775 GXW458763:GXW458775 HHS458763:HHS458775 HRO458763:HRO458775 IBK458763:IBK458775 ILG458763:ILG458775 IVC458763:IVC458775 JEY458763:JEY458775 JOU458763:JOU458775 JYQ458763:JYQ458775 KIM458763:KIM458775 KSI458763:KSI458775 LCE458763:LCE458775 LMA458763:LMA458775 LVW458763:LVW458775 MFS458763:MFS458775 MPO458763:MPO458775 MZK458763:MZK458775 NJG458763:NJG458775 NTC458763:NTC458775 OCY458763:OCY458775 OMU458763:OMU458775 OWQ458763:OWQ458775 PGM458763:PGM458775 PQI458763:PQI458775 QAE458763:QAE458775 QKA458763:QKA458775 QTW458763:QTW458775 RDS458763:RDS458775 RNO458763:RNO458775 RXK458763:RXK458775 SHG458763:SHG458775 SRC458763:SRC458775 TAY458763:TAY458775 TKU458763:TKU458775 TUQ458763:TUQ458775 UEM458763:UEM458775 UOI458763:UOI458775 UYE458763:UYE458775 VIA458763:VIA458775 VRW458763:VRW458775 WBS458763:WBS458775 WLO458763:WLO458775 WVK458763:WVK458775 C524299:C524311 IY524299:IY524311 SU524299:SU524311 ACQ524299:ACQ524311 AMM524299:AMM524311 AWI524299:AWI524311 BGE524299:BGE524311 BQA524299:BQA524311 BZW524299:BZW524311 CJS524299:CJS524311 CTO524299:CTO524311 DDK524299:DDK524311 DNG524299:DNG524311 DXC524299:DXC524311 EGY524299:EGY524311 EQU524299:EQU524311 FAQ524299:FAQ524311 FKM524299:FKM524311 FUI524299:FUI524311 GEE524299:GEE524311 GOA524299:GOA524311 GXW524299:GXW524311 HHS524299:HHS524311 HRO524299:HRO524311 IBK524299:IBK524311 ILG524299:ILG524311 IVC524299:IVC524311 JEY524299:JEY524311 JOU524299:JOU524311 JYQ524299:JYQ524311 KIM524299:KIM524311 KSI524299:KSI524311 LCE524299:LCE524311 LMA524299:LMA524311 LVW524299:LVW524311 MFS524299:MFS524311 MPO524299:MPO524311 MZK524299:MZK524311 NJG524299:NJG524311 NTC524299:NTC524311 OCY524299:OCY524311 OMU524299:OMU524311 OWQ524299:OWQ524311 PGM524299:PGM524311 PQI524299:PQI524311 QAE524299:QAE524311 QKA524299:QKA524311 QTW524299:QTW524311 RDS524299:RDS524311 RNO524299:RNO524311 RXK524299:RXK524311 SHG524299:SHG524311 SRC524299:SRC524311 TAY524299:TAY524311 TKU524299:TKU524311 TUQ524299:TUQ524311 UEM524299:UEM524311 UOI524299:UOI524311 UYE524299:UYE524311 VIA524299:VIA524311 VRW524299:VRW524311 WBS524299:WBS524311 WLO524299:WLO524311 WVK524299:WVK524311 C589835:C589847 IY589835:IY589847 SU589835:SU589847 ACQ589835:ACQ589847 AMM589835:AMM589847 AWI589835:AWI589847 BGE589835:BGE589847 BQA589835:BQA589847 BZW589835:BZW589847 CJS589835:CJS589847 CTO589835:CTO589847 DDK589835:DDK589847 DNG589835:DNG589847 DXC589835:DXC589847 EGY589835:EGY589847 EQU589835:EQU589847 FAQ589835:FAQ589847 FKM589835:FKM589847 FUI589835:FUI589847 GEE589835:GEE589847 GOA589835:GOA589847 GXW589835:GXW589847 HHS589835:HHS589847 HRO589835:HRO589847 IBK589835:IBK589847 ILG589835:ILG589847 IVC589835:IVC589847 JEY589835:JEY589847 JOU589835:JOU589847 JYQ589835:JYQ589847 KIM589835:KIM589847 KSI589835:KSI589847 LCE589835:LCE589847 LMA589835:LMA589847 LVW589835:LVW589847 MFS589835:MFS589847 MPO589835:MPO589847 MZK589835:MZK589847 NJG589835:NJG589847 NTC589835:NTC589847 OCY589835:OCY589847 OMU589835:OMU589847 OWQ589835:OWQ589847 PGM589835:PGM589847 PQI589835:PQI589847 QAE589835:QAE589847 QKA589835:QKA589847 QTW589835:QTW589847 RDS589835:RDS589847 RNO589835:RNO589847 RXK589835:RXK589847 SHG589835:SHG589847 SRC589835:SRC589847 TAY589835:TAY589847 TKU589835:TKU589847 TUQ589835:TUQ589847 UEM589835:UEM589847 UOI589835:UOI589847 UYE589835:UYE589847 VIA589835:VIA589847 VRW589835:VRW589847 WBS589835:WBS589847 WLO589835:WLO589847 WVK589835:WVK589847 C655371:C655383 IY655371:IY655383 SU655371:SU655383 ACQ655371:ACQ655383 AMM655371:AMM655383 AWI655371:AWI655383 BGE655371:BGE655383 BQA655371:BQA655383 BZW655371:BZW655383 CJS655371:CJS655383 CTO655371:CTO655383 DDK655371:DDK655383 DNG655371:DNG655383 DXC655371:DXC655383 EGY655371:EGY655383 EQU655371:EQU655383 FAQ655371:FAQ655383 FKM655371:FKM655383 FUI655371:FUI655383 GEE655371:GEE655383 GOA655371:GOA655383 GXW655371:GXW655383 HHS655371:HHS655383 HRO655371:HRO655383 IBK655371:IBK655383 ILG655371:ILG655383 IVC655371:IVC655383 JEY655371:JEY655383 JOU655371:JOU655383 JYQ655371:JYQ655383 KIM655371:KIM655383 KSI655371:KSI655383 LCE655371:LCE655383 LMA655371:LMA655383 LVW655371:LVW655383 MFS655371:MFS655383 MPO655371:MPO655383 MZK655371:MZK655383 NJG655371:NJG655383 NTC655371:NTC655383 OCY655371:OCY655383 OMU655371:OMU655383 OWQ655371:OWQ655383 PGM655371:PGM655383 PQI655371:PQI655383 QAE655371:QAE655383 QKA655371:QKA655383 QTW655371:QTW655383 RDS655371:RDS655383 RNO655371:RNO655383 RXK655371:RXK655383 SHG655371:SHG655383 SRC655371:SRC655383 TAY655371:TAY655383 TKU655371:TKU655383 TUQ655371:TUQ655383 UEM655371:UEM655383 UOI655371:UOI655383 UYE655371:UYE655383 VIA655371:VIA655383 VRW655371:VRW655383 WBS655371:WBS655383 WLO655371:WLO655383 WVK655371:WVK655383 C720907:C720919 IY720907:IY720919 SU720907:SU720919 ACQ720907:ACQ720919 AMM720907:AMM720919 AWI720907:AWI720919 BGE720907:BGE720919 BQA720907:BQA720919 BZW720907:BZW720919 CJS720907:CJS720919 CTO720907:CTO720919 DDK720907:DDK720919 DNG720907:DNG720919 DXC720907:DXC720919 EGY720907:EGY720919 EQU720907:EQU720919 FAQ720907:FAQ720919 FKM720907:FKM720919 FUI720907:FUI720919 GEE720907:GEE720919 GOA720907:GOA720919 GXW720907:GXW720919 HHS720907:HHS720919 HRO720907:HRO720919 IBK720907:IBK720919 ILG720907:ILG720919 IVC720907:IVC720919 JEY720907:JEY720919 JOU720907:JOU720919 JYQ720907:JYQ720919 KIM720907:KIM720919 KSI720907:KSI720919 LCE720907:LCE720919 LMA720907:LMA720919 LVW720907:LVW720919 MFS720907:MFS720919 MPO720907:MPO720919 MZK720907:MZK720919 NJG720907:NJG720919 NTC720907:NTC720919 OCY720907:OCY720919 OMU720907:OMU720919 OWQ720907:OWQ720919 PGM720907:PGM720919 PQI720907:PQI720919 QAE720907:QAE720919 QKA720907:QKA720919 QTW720907:QTW720919 RDS720907:RDS720919 RNO720907:RNO720919 RXK720907:RXK720919 SHG720907:SHG720919 SRC720907:SRC720919 TAY720907:TAY720919 TKU720907:TKU720919 TUQ720907:TUQ720919 UEM720907:UEM720919 UOI720907:UOI720919 UYE720907:UYE720919 VIA720907:VIA720919 VRW720907:VRW720919 WBS720907:WBS720919 WLO720907:WLO720919 WVK720907:WVK720919 C786443:C786455 IY786443:IY786455 SU786443:SU786455 ACQ786443:ACQ786455 AMM786443:AMM786455 AWI786443:AWI786455 BGE786443:BGE786455 BQA786443:BQA786455 BZW786443:BZW786455 CJS786443:CJS786455 CTO786443:CTO786455 DDK786443:DDK786455 DNG786443:DNG786455 DXC786443:DXC786455 EGY786443:EGY786455 EQU786443:EQU786455 FAQ786443:FAQ786455 FKM786443:FKM786455 FUI786443:FUI786455 GEE786443:GEE786455 GOA786443:GOA786455 GXW786443:GXW786455 HHS786443:HHS786455 HRO786443:HRO786455 IBK786443:IBK786455 ILG786443:ILG786455 IVC786443:IVC786455 JEY786443:JEY786455 JOU786443:JOU786455 JYQ786443:JYQ786455 KIM786443:KIM786455 KSI786443:KSI786455 LCE786443:LCE786455 LMA786443:LMA786455 LVW786443:LVW786455 MFS786443:MFS786455 MPO786443:MPO786455 MZK786443:MZK786455 NJG786443:NJG786455 NTC786443:NTC786455 OCY786443:OCY786455 OMU786443:OMU786455 OWQ786443:OWQ786455 PGM786443:PGM786455 PQI786443:PQI786455 QAE786443:QAE786455 QKA786443:QKA786455 QTW786443:QTW786455 RDS786443:RDS786455 RNO786443:RNO786455 RXK786443:RXK786455 SHG786443:SHG786455 SRC786443:SRC786455 TAY786443:TAY786455 TKU786443:TKU786455 TUQ786443:TUQ786455 UEM786443:UEM786455 UOI786443:UOI786455 UYE786443:UYE786455 VIA786443:VIA786455 VRW786443:VRW786455 WBS786443:WBS786455 WLO786443:WLO786455 WVK786443:WVK786455 C851979:C851991 IY851979:IY851991 SU851979:SU851991 ACQ851979:ACQ851991 AMM851979:AMM851991 AWI851979:AWI851991 BGE851979:BGE851991 BQA851979:BQA851991 BZW851979:BZW851991 CJS851979:CJS851991 CTO851979:CTO851991 DDK851979:DDK851991 DNG851979:DNG851991 DXC851979:DXC851991 EGY851979:EGY851991 EQU851979:EQU851991 FAQ851979:FAQ851991 FKM851979:FKM851991 FUI851979:FUI851991 GEE851979:GEE851991 GOA851979:GOA851991 GXW851979:GXW851991 HHS851979:HHS851991 HRO851979:HRO851991 IBK851979:IBK851991 ILG851979:ILG851991 IVC851979:IVC851991 JEY851979:JEY851991 JOU851979:JOU851991 JYQ851979:JYQ851991 KIM851979:KIM851991 KSI851979:KSI851991 LCE851979:LCE851991 LMA851979:LMA851991 LVW851979:LVW851991 MFS851979:MFS851991 MPO851979:MPO851991 MZK851979:MZK851991 NJG851979:NJG851991 NTC851979:NTC851991 OCY851979:OCY851991 OMU851979:OMU851991 OWQ851979:OWQ851991 PGM851979:PGM851991 PQI851979:PQI851991 QAE851979:QAE851991 QKA851979:QKA851991 QTW851979:QTW851991 RDS851979:RDS851991 RNO851979:RNO851991 RXK851979:RXK851991 SHG851979:SHG851991 SRC851979:SRC851991 TAY851979:TAY851991 TKU851979:TKU851991 TUQ851979:TUQ851991 UEM851979:UEM851991 UOI851979:UOI851991 UYE851979:UYE851991 VIA851979:VIA851991 VRW851979:VRW851991 WBS851979:WBS851991 WLO851979:WLO851991 WVK851979:WVK851991 C917515:C917527 IY917515:IY917527 SU917515:SU917527 ACQ917515:ACQ917527 AMM917515:AMM917527 AWI917515:AWI917527 BGE917515:BGE917527 BQA917515:BQA917527 BZW917515:BZW917527 CJS917515:CJS917527 CTO917515:CTO917527 DDK917515:DDK917527 DNG917515:DNG917527 DXC917515:DXC917527 EGY917515:EGY917527 EQU917515:EQU917527 FAQ917515:FAQ917527 FKM917515:FKM917527 FUI917515:FUI917527 GEE917515:GEE917527 GOA917515:GOA917527 GXW917515:GXW917527 HHS917515:HHS917527 HRO917515:HRO917527 IBK917515:IBK917527 ILG917515:ILG917527 IVC917515:IVC917527 JEY917515:JEY917527 JOU917515:JOU917527 JYQ917515:JYQ917527 KIM917515:KIM917527 KSI917515:KSI917527 LCE917515:LCE917527 LMA917515:LMA917527 LVW917515:LVW917527 MFS917515:MFS917527 MPO917515:MPO917527 MZK917515:MZK917527 NJG917515:NJG917527 NTC917515:NTC917527 OCY917515:OCY917527 OMU917515:OMU917527 OWQ917515:OWQ917527 PGM917515:PGM917527 PQI917515:PQI917527 QAE917515:QAE917527 QKA917515:QKA917527 QTW917515:QTW917527 RDS917515:RDS917527 RNO917515:RNO917527 RXK917515:RXK917527 SHG917515:SHG917527 SRC917515:SRC917527 TAY917515:TAY917527 TKU917515:TKU917527 TUQ917515:TUQ917527 UEM917515:UEM917527 UOI917515:UOI917527 UYE917515:UYE917527 VIA917515:VIA917527 VRW917515:VRW917527 WBS917515:WBS917527 WLO917515:WLO917527 WVK917515:WVK917527 C983051:C983063 IY983051:IY983063 SU983051:SU983063 ACQ983051:ACQ983063 AMM983051:AMM983063 AWI983051:AWI983063 BGE983051:BGE983063 BQA983051:BQA983063 BZW983051:BZW983063 CJS983051:CJS983063 CTO983051:CTO983063 DDK983051:DDK983063 DNG983051:DNG983063 DXC983051:DXC983063 EGY983051:EGY983063 EQU983051:EQU983063 FAQ983051:FAQ983063 FKM983051:FKM983063 FUI983051:FUI983063 GEE983051:GEE983063 GOA983051:GOA983063 GXW983051:GXW983063 HHS983051:HHS983063 HRO983051:HRO983063 IBK983051:IBK983063 ILG983051:ILG983063 IVC983051:IVC983063 JEY983051:JEY983063 JOU983051:JOU983063 JYQ983051:JYQ983063 KIM983051:KIM983063 KSI983051:KSI983063 LCE983051:LCE983063 LMA983051:LMA983063 LVW983051:LVW983063 MFS983051:MFS983063 MPO983051:MPO983063 MZK983051:MZK983063 NJG983051:NJG983063 NTC983051:NTC983063 OCY983051:OCY983063 OMU983051:OMU983063 OWQ983051:OWQ983063 PGM983051:PGM983063 PQI983051:PQI983063 QAE983051:QAE983063 QKA983051:QKA983063 QTW983051:QTW983063 RDS983051:RDS983063 RNO983051:RNO983063 RXK983051:RXK983063 SHG983051:SHG983063 SRC983051:SRC983063 TAY983051:TAY983063 TKU983051:TKU983063 TUQ983051:TUQ983063 UEM983051:UEM983063 UOI983051:UOI983063 UYE983051:UYE983063 VIA983051:VIA983063 VRW983051:VRW983063 WBS983051:WBS983063 WLO983051:WLO983063 WVK983051:WVK983063" xr:uid="{FD805044-273E-4EAD-9667-598C07A51F5F}">
      <formula1>"男性,女性"</formula1>
    </dataValidation>
    <dataValidation type="list" allowBlank="1" showInputMessage="1" showErrorMessage="1" sqref="IV11:IV23 SR11:SR23 ACN11:ACN23 AMJ11:AMJ23 AWF11:AWF23 BGB11:BGB23 BPX11:BPX23 BZT11:BZT23 CJP11:CJP23 CTL11:CTL23 DDH11:DDH23 DND11:DND23 DWZ11:DWZ23 EGV11:EGV23 EQR11:EQR23 FAN11:FAN23 FKJ11:FKJ23 FUF11:FUF23 GEB11:GEB23 GNX11:GNX23 GXT11:GXT23 HHP11:HHP23 HRL11:HRL23 IBH11:IBH23 ILD11:ILD23 IUZ11:IUZ23 JEV11:JEV23 JOR11:JOR23 JYN11:JYN23 KIJ11:KIJ23 KSF11:KSF23 LCB11:LCB23 LLX11:LLX23 LVT11:LVT23 MFP11:MFP23 MPL11:MPL23 MZH11:MZH23 NJD11:NJD23 NSZ11:NSZ23 OCV11:OCV23 OMR11:OMR23 OWN11:OWN23 PGJ11:PGJ23 PQF11:PQF23 QAB11:QAB23 QJX11:QJX23 QTT11:QTT23 RDP11:RDP23 RNL11:RNL23 RXH11:RXH23 SHD11:SHD23 SQZ11:SQZ23 TAV11:TAV23 TKR11:TKR23 TUN11:TUN23 UEJ11:UEJ23 UOF11:UOF23 UYB11:UYB23 VHX11:VHX23 VRT11:VRT23 WBP11:WBP23 WLL11:WLL23 WVH11:WVH23 XFD11:XFD23 IV65547:IV65559 SR65547:SR65559 ACN65547:ACN65559 AMJ65547:AMJ65559 AWF65547:AWF65559 BGB65547:BGB65559 BPX65547:BPX65559 BZT65547:BZT65559 CJP65547:CJP65559 CTL65547:CTL65559 DDH65547:DDH65559 DND65547:DND65559 DWZ65547:DWZ65559 EGV65547:EGV65559 EQR65547:EQR65559 FAN65547:FAN65559 FKJ65547:FKJ65559 FUF65547:FUF65559 GEB65547:GEB65559 GNX65547:GNX65559 GXT65547:GXT65559 HHP65547:HHP65559 HRL65547:HRL65559 IBH65547:IBH65559 ILD65547:ILD65559 IUZ65547:IUZ65559 JEV65547:JEV65559 JOR65547:JOR65559 JYN65547:JYN65559 KIJ65547:KIJ65559 KSF65547:KSF65559 LCB65547:LCB65559 LLX65547:LLX65559 LVT65547:LVT65559 MFP65547:MFP65559 MPL65547:MPL65559 MZH65547:MZH65559 NJD65547:NJD65559 NSZ65547:NSZ65559 OCV65547:OCV65559 OMR65547:OMR65559 OWN65547:OWN65559 PGJ65547:PGJ65559 PQF65547:PQF65559 QAB65547:QAB65559 QJX65547:QJX65559 QTT65547:QTT65559 RDP65547:RDP65559 RNL65547:RNL65559 RXH65547:RXH65559 SHD65547:SHD65559 SQZ65547:SQZ65559 TAV65547:TAV65559 TKR65547:TKR65559 TUN65547:TUN65559 UEJ65547:UEJ65559 UOF65547:UOF65559 UYB65547:UYB65559 VHX65547:VHX65559 VRT65547:VRT65559 WBP65547:WBP65559 WLL65547:WLL65559 WVH65547:WVH65559 XFD65547:XFD65559 IV131083:IV131095 SR131083:SR131095 ACN131083:ACN131095 AMJ131083:AMJ131095 AWF131083:AWF131095 BGB131083:BGB131095 BPX131083:BPX131095 BZT131083:BZT131095 CJP131083:CJP131095 CTL131083:CTL131095 DDH131083:DDH131095 DND131083:DND131095 DWZ131083:DWZ131095 EGV131083:EGV131095 EQR131083:EQR131095 FAN131083:FAN131095 FKJ131083:FKJ131095 FUF131083:FUF131095 GEB131083:GEB131095 GNX131083:GNX131095 GXT131083:GXT131095 HHP131083:HHP131095 HRL131083:HRL131095 IBH131083:IBH131095 ILD131083:ILD131095 IUZ131083:IUZ131095 JEV131083:JEV131095 JOR131083:JOR131095 JYN131083:JYN131095 KIJ131083:KIJ131095 KSF131083:KSF131095 LCB131083:LCB131095 LLX131083:LLX131095 LVT131083:LVT131095 MFP131083:MFP131095 MPL131083:MPL131095 MZH131083:MZH131095 NJD131083:NJD131095 NSZ131083:NSZ131095 OCV131083:OCV131095 OMR131083:OMR131095 OWN131083:OWN131095 PGJ131083:PGJ131095 PQF131083:PQF131095 QAB131083:QAB131095 QJX131083:QJX131095 QTT131083:QTT131095 RDP131083:RDP131095 RNL131083:RNL131095 RXH131083:RXH131095 SHD131083:SHD131095 SQZ131083:SQZ131095 TAV131083:TAV131095 TKR131083:TKR131095 TUN131083:TUN131095 UEJ131083:UEJ131095 UOF131083:UOF131095 UYB131083:UYB131095 VHX131083:VHX131095 VRT131083:VRT131095 WBP131083:WBP131095 WLL131083:WLL131095 WVH131083:WVH131095 XFD131083:XFD131095 IV196619:IV196631 SR196619:SR196631 ACN196619:ACN196631 AMJ196619:AMJ196631 AWF196619:AWF196631 BGB196619:BGB196631 BPX196619:BPX196631 BZT196619:BZT196631 CJP196619:CJP196631 CTL196619:CTL196631 DDH196619:DDH196631 DND196619:DND196631 DWZ196619:DWZ196631 EGV196619:EGV196631 EQR196619:EQR196631 FAN196619:FAN196631 FKJ196619:FKJ196631 FUF196619:FUF196631 GEB196619:GEB196631 GNX196619:GNX196631 GXT196619:GXT196631 HHP196619:HHP196631 HRL196619:HRL196631 IBH196619:IBH196631 ILD196619:ILD196631 IUZ196619:IUZ196631 JEV196619:JEV196631 JOR196619:JOR196631 JYN196619:JYN196631 KIJ196619:KIJ196631 KSF196619:KSF196631 LCB196619:LCB196631 LLX196619:LLX196631 LVT196619:LVT196631 MFP196619:MFP196631 MPL196619:MPL196631 MZH196619:MZH196631 NJD196619:NJD196631 NSZ196619:NSZ196631 OCV196619:OCV196631 OMR196619:OMR196631 OWN196619:OWN196631 PGJ196619:PGJ196631 PQF196619:PQF196631 QAB196619:QAB196631 QJX196619:QJX196631 QTT196619:QTT196631 RDP196619:RDP196631 RNL196619:RNL196631 RXH196619:RXH196631 SHD196619:SHD196631 SQZ196619:SQZ196631 TAV196619:TAV196631 TKR196619:TKR196631 TUN196619:TUN196631 UEJ196619:UEJ196631 UOF196619:UOF196631 UYB196619:UYB196631 VHX196619:VHX196631 VRT196619:VRT196631 WBP196619:WBP196631 WLL196619:WLL196631 WVH196619:WVH196631 XFD196619:XFD196631 IV262155:IV262167 SR262155:SR262167 ACN262155:ACN262167 AMJ262155:AMJ262167 AWF262155:AWF262167 BGB262155:BGB262167 BPX262155:BPX262167 BZT262155:BZT262167 CJP262155:CJP262167 CTL262155:CTL262167 DDH262155:DDH262167 DND262155:DND262167 DWZ262155:DWZ262167 EGV262155:EGV262167 EQR262155:EQR262167 FAN262155:FAN262167 FKJ262155:FKJ262167 FUF262155:FUF262167 GEB262155:GEB262167 GNX262155:GNX262167 GXT262155:GXT262167 HHP262155:HHP262167 HRL262155:HRL262167 IBH262155:IBH262167 ILD262155:ILD262167 IUZ262155:IUZ262167 JEV262155:JEV262167 JOR262155:JOR262167 JYN262155:JYN262167 KIJ262155:KIJ262167 KSF262155:KSF262167 LCB262155:LCB262167 LLX262155:LLX262167 LVT262155:LVT262167 MFP262155:MFP262167 MPL262155:MPL262167 MZH262155:MZH262167 NJD262155:NJD262167 NSZ262155:NSZ262167 OCV262155:OCV262167 OMR262155:OMR262167 OWN262155:OWN262167 PGJ262155:PGJ262167 PQF262155:PQF262167 QAB262155:QAB262167 QJX262155:QJX262167 QTT262155:QTT262167 RDP262155:RDP262167 RNL262155:RNL262167 RXH262155:RXH262167 SHD262155:SHD262167 SQZ262155:SQZ262167 TAV262155:TAV262167 TKR262155:TKR262167 TUN262155:TUN262167 UEJ262155:UEJ262167 UOF262155:UOF262167 UYB262155:UYB262167 VHX262155:VHX262167 VRT262155:VRT262167 WBP262155:WBP262167 WLL262155:WLL262167 WVH262155:WVH262167 XFD262155:XFD262167 IV327691:IV327703 SR327691:SR327703 ACN327691:ACN327703 AMJ327691:AMJ327703 AWF327691:AWF327703 BGB327691:BGB327703 BPX327691:BPX327703 BZT327691:BZT327703 CJP327691:CJP327703 CTL327691:CTL327703 DDH327691:DDH327703 DND327691:DND327703 DWZ327691:DWZ327703 EGV327691:EGV327703 EQR327691:EQR327703 FAN327691:FAN327703 FKJ327691:FKJ327703 FUF327691:FUF327703 GEB327691:GEB327703 GNX327691:GNX327703 GXT327691:GXT327703 HHP327691:HHP327703 HRL327691:HRL327703 IBH327691:IBH327703 ILD327691:ILD327703 IUZ327691:IUZ327703 JEV327691:JEV327703 JOR327691:JOR327703 JYN327691:JYN327703 KIJ327691:KIJ327703 KSF327691:KSF327703 LCB327691:LCB327703 LLX327691:LLX327703 LVT327691:LVT327703 MFP327691:MFP327703 MPL327691:MPL327703 MZH327691:MZH327703 NJD327691:NJD327703 NSZ327691:NSZ327703 OCV327691:OCV327703 OMR327691:OMR327703 OWN327691:OWN327703 PGJ327691:PGJ327703 PQF327691:PQF327703 QAB327691:QAB327703 QJX327691:QJX327703 QTT327691:QTT327703 RDP327691:RDP327703 RNL327691:RNL327703 RXH327691:RXH327703 SHD327691:SHD327703 SQZ327691:SQZ327703 TAV327691:TAV327703 TKR327691:TKR327703 TUN327691:TUN327703 UEJ327691:UEJ327703 UOF327691:UOF327703 UYB327691:UYB327703 VHX327691:VHX327703 VRT327691:VRT327703 WBP327691:WBP327703 WLL327691:WLL327703 WVH327691:WVH327703 XFD327691:XFD327703 IV393227:IV393239 SR393227:SR393239 ACN393227:ACN393239 AMJ393227:AMJ393239 AWF393227:AWF393239 BGB393227:BGB393239 BPX393227:BPX393239 BZT393227:BZT393239 CJP393227:CJP393239 CTL393227:CTL393239 DDH393227:DDH393239 DND393227:DND393239 DWZ393227:DWZ393239 EGV393227:EGV393239 EQR393227:EQR393239 FAN393227:FAN393239 FKJ393227:FKJ393239 FUF393227:FUF393239 GEB393227:GEB393239 GNX393227:GNX393239 GXT393227:GXT393239 HHP393227:HHP393239 HRL393227:HRL393239 IBH393227:IBH393239 ILD393227:ILD393239 IUZ393227:IUZ393239 JEV393227:JEV393239 JOR393227:JOR393239 JYN393227:JYN393239 KIJ393227:KIJ393239 KSF393227:KSF393239 LCB393227:LCB393239 LLX393227:LLX393239 LVT393227:LVT393239 MFP393227:MFP393239 MPL393227:MPL393239 MZH393227:MZH393239 NJD393227:NJD393239 NSZ393227:NSZ393239 OCV393227:OCV393239 OMR393227:OMR393239 OWN393227:OWN393239 PGJ393227:PGJ393239 PQF393227:PQF393239 QAB393227:QAB393239 QJX393227:QJX393239 QTT393227:QTT393239 RDP393227:RDP393239 RNL393227:RNL393239 RXH393227:RXH393239 SHD393227:SHD393239 SQZ393227:SQZ393239 TAV393227:TAV393239 TKR393227:TKR393239 TUN393227:TUN393239 UEJ393227:UEJ393239 UOF393227:UOF393239 UYB393227:UYB393239 VHX393227:VHX393239 VRT393227:VRT393239 WBP393227:WBP393239 WLL393227:WLL393239 WVH393227:WVH393239 XFD393227:XFD393239 IV458763:IV458775 SR458763:SR458775 ACN458763:ACN458775 AMJ458763:AMJ458775 AWF458763:AWF458775 BGB458763:BGB458775 BPX458763:BPX458775 BZT458763:BZT458775 CJP458763:CJP458775 CTL458763:CTL458775 DDH458763:DDH458775 DND458763:DND458775 DWZ458763:DWZ458775 EGV458763:EGV458775 EQR458763:EQR458775 FAN458763:FAN458775 FKJ458763:FKJ458775 FUF458763:FUF458775 GEB458763:GEB458775 GNX458763:GNX458775 GXT458763:GXT458775 HHP458763:HHP458775 HRL458763:HRL458775 IBH458763:IBH458775 ILD458763:ILD458775 IUZ458763:IUZ458775 JEV458763:JEV458775 JOR458763:JOR458775 JYN458763:JYN458775 KIJ458763:KIJ458775 KSF458763:KSF458775 LCB458763:LCB458775 LLX458763:LLX458775 LVT458763:LVT458775 MFP458763:MFP458775 MPL458763:MPL458775 MZH458763:MZH458775 NJD458763:NJD458775 NSZ458763:NSZ458775 OCV458763:OCV458775 OMR458763:OMR458775 OWN458763:OWN458775 PGJ458763:PGJ458775 PQF458763:PQF458775 QAB458763:QAB458775 QJX458763:QJX458775 QTT458763:QTT458775 RDP458763:RDP458775 RNL458763:RNL458775 RXH458763:RXH458775 SHD458763:SHD458775 SQZ458763:SQZ458775 TAV458763:TAV458775 TKR458763:TKR458775 TUN458763:TUN458775 UEJ458763:UEJ458775 UOF458763:UOF458775 UYB458763:UYB458775 VHX458763:VHX458775 VRT458763:VRT458775 WBP458763:WBP458775 WLL458763:WLL458775 WVH458763:WVH458775 XFD458763:XFD458775 IV524299:IV524311 SR524299:SR524311 ACN524299:ACN524311 AMJ524299:AMJ524311 AWF524299:AWF524311 BGB524299:BGB524311 BPX524299:BPX524311 BZT524299:BZT524311 CJP524299:CJP524311 CTL524299:CTL524311 DDH524299:DDH524311 DND524299:DND524311 DWZ524299:DWZ524311 EGV524299:EGV524311 EQR524299:EQR524311 FAN524299:FAN524311 FKJ524299:FKJ524311 FUF524299:FUF524311 GEB524299:GEB524311 GNX524299:GNX524311 GXT524299:GXT524311 HHP524299:HHP524311 HRL524299:HRL524311 IBH524299:IBH524311 ILD524299:ILD524311 IUZ524299:IUZ524311 JEV524299:JEV524311 JOR524299:JOR524311 JYN524299:JYN524311 KIJ524299:KIJ524311 KSF524299:KSF524311 LCB524299:LCB524311 LLX524299:LLX524311 LVT524299:LVT524311 MFP524299:MFP524311 MPL524299:MPL524311 MZH524299:MZH524311 NJD524299:NJD524311 NSZ524299:NSZ524311 OCV524299:OCV524311 OMR524299:OMR524311 OWN524299:OWN524311 PGJ524299:PGJ524311 PQF524299:PQF524311 QAB524299:QAB524311 QJX524299:QJX524311 QTT524299:QTT524311 RDP524299:RDP524311 RNL524299:RNL524311 RXH524299:RXH524311 SHD524299:SHD524311 SQZ524299:SQZ524311 TAV524299:TAV524311 TKR524299:TKR524311 TUN524299:TUN524311 UEJ524299:UEJ524311 UOF524299:UOF524311 UYB524299:UYB524311 VHX524299:VHX524311 VRT524299:VRT524311 WBP524299:WBP524311 WLL524299:WLL524311 WVH524299:WVH524311 XFD524299:XFD524311 IV589835:IV589847 SR589835:SR589847 ACN589835:ACN589847 AMJ589835:AMJ589847 AWF589835:AWF589847 BGB589835:BGB589847 BPX589835:BPX589847 BZT589835:BZT589847 CJP589835:CJP589847 CTL589835:CTL589847 DDH589835:DDH589847 DND589835:DND589847 DWZ589835:DWZ589847 EGV589835:EGV589847 EQR589835:EQR589847 FAN589835:FAN589847 FKJ589835:FKJ589847 FUF589835:FUF589847 GEB589835:GEB589847 GNX589835:GNX589847 GXT589835:GXT589847 HHP589835:HHP589847 HRL589835:HRL589847 IBH589835:IBH589847 ILD589835:ILD589847 IUZ589835:IUZ589847 JEV589835:JEV589847 JOR589835:JOR589847 JYN589835:JYN589847 KIJ589835:KIJ589847 KSF589835:KSF589847 LCB589835:LCB589847 LLX589835:LLX589847 LVT589835:LVT589847 MFP589835:MFP589847 MPL589835:MPL589847 MZH589835:MZH589847 NJD589835:NJD589847 NSZ589835:NSZ589847 OCV589835:OCV589847 OMR589835:OMR589847 OWN589835:OWN589847 PGJ589835:PGJ589847 PQF589835:PQF589847 QAB589835:QAB589847 QJX589835:QJX589847 QTT589835:QTT589847 RDP589835:RDP589847 RNL589835:RNL589847 RXH589835:RXH589847 SHD589835:SHD589847 SQZ589835:SQZ589847 TAV589835:TAV589847 TKR589835:TKR589847 TUN589835:TUN589847 UEJ589835:UEJ589847 UOF589835:UOF589847 UYB589835:UYB589847 VHX589835:VHX589847 VRT589835:VRT589847 WBP589835:WBP589847 WLL589835:WLL589847 WVH589835:WVH589847 XFD589835:XFD589847 IV655371:IV655383 SR655371:SR655383 ACN655371:ACN655383 AMJ655371:AMJ655383 AWF655371:AWF655383 BGB655371:BGB655383 BPX655371:BPX655383 BZT655371:BZT655383 CJP655371:CJP655383 CTL655371:CTL655383 DDH655371:DDH655383 DND655371:DND655383 DWZ655371:DWZ655383 EGV655371:EGV655383 EQR655371:EQR655383 FAN655371:FAN655383 FKJ655371:FKJ655383 FUF655371:FUF655383 GEB655371:GEB655383 GNX655371:GNX655383 GXT655371:GXT655383 HHP655371:HHP655383 HRL655371:HRL655383 IBH655371:IBH655383 ILD655371:ILD655383 IUZ655371:IUZ655383 JEV655371:JEV655383 JOR655371:JOR655383 JYN655371:JYN655383 KIJ655371:KIJ655383 KSF655371:KSF655383 LCB655371:LCB655383 LLX655371:LLX655383 LVT655371:LVT655383 MFP655371:MFP655383 MPL655371:MPL655383 MZH655371:MZH655383 NJD655371:NJD655383 NSZ655371:NSZ655383 OCV655371:OCV655383 OMR655371:OMR655383 OWN655371:OWN655383 PGJ655371:PGJ655383 PQF655371:PQF655383 QAB655371:QAB655383 QJX655371:QJX655383 QTT655371:QTT655383 RDP655371:RDP655383 RNL655371:RNL655383 RXH655371:RXH655383 SHD655371:SHD655383 SQZ655371:SQZ655383 TAV655371:TAV655383 TKR655371:TKR655383 TUN655371:TUN655383 UEJ655371:UEJ655383 UOF655371:UOF655383 UYB655371:UYB655383 VHX655371:VHX655383 VRT655371:VRT655383 WBP655371:WBP655383 WLL655371:WLL655383 WVH655371:WVH655383 XFD655371:XFD655383 IV720907:IV720919 SR720907:SR720919 ACN720907:ACN720919 AMJ720907:AMJ720919 AWF720907:AWF720919 BGB720907:BGB720919 BPX720907:BPX720919 BZT720907:BZT720919 CJP720907:CJP720919 CTL720907:CTL720919 DDH720907:DDH720919 DND720907:DND720919 DWZ720907:DWZ720919 EGV720907:EGV720919 EQR720907:EQR720919 FAN720907:FAN720919 FKJ720907:FKJ720919 FUF720907:FUF720919 GEB720907:GEB720919 GNX720907:GNX720919 GXT720907:GXT720919 HHP720907:HHP720919 HRL720907:HRL720919 IBH720907:IBH720919 ILD720907:ILD720919 IUZ720907:IUZ720919 JEV720907:JEV720919 JOR720907:JOR720919 JYN720907:JYN720919 KIJ720907:KIJ720919 KSF720907:KSF720919 LCB720907:LCB720919 LLX720907:LLX720919 LVT720907:LVT720919 MFP720907:MFP720919 MPL720907:MPL720919 MZH720907:MZH720919 NJD720907:NJD720919 NSZ720907:NSZ720919 OCV720907:OCV720919 OMR720907:OMR720919 OWN720907:OWN720919 PGJ720907:PGJ720919 PQF720907:PQF720919 QAB720907:QAB720919 QJX720907:QJX720919 QTT720907:QTT720919 RDP720907:RDP720919 RNL720907:RNL720919 RXH720907:RXH720919 SHD720907:SHD720919 SQZ720907:SQZ720919 TAV720907:TAV720919 TKR720907:TKR720919 TUN720907:TUN720919 UEJ720907:UEJ720919 UOF720907:UOF720919 UYB720907:UYB720919 VHX720907:VHX720919 VRT720907:VRT720919 WBP720907:WBP720919 WLL720907:WLL720919 WVH720907:WVH720919 XFD720907:XFD720919 IV786443:IV786455 SR786443:SR786455 ACN786443:ACN786455 AMJ786443:AMJ786455 AWF786443:AWF786455 BGB786443:BGB786455 BPX786443:BPX786455 BZT786443:BZT786455 CJP786443:CJP786455 CTL786443:CTL786455 DDH786443:DDH786455 DND786443:DND786455 DWZ786443:DWZ786455 EGV786443:EGV786455 EQR786443:EQR786455 FAN786443:FAN786455 FKJ786443:FKJ786455 FUF786443:FUF786455 GEB786443:GEB786455 GNX786443:GNX786455 GXT786443:GXT786455 HHP786443:HHP786455 HRL786443:HRL786455 IBH786443:IBH786455 ILD786443:ILD786455 IUZ786443:IUZ786455 JEV786443:JEV786455 JOR786443:JOR786455 JYN786443:JYN786455 KIJ786443:KIJ786455 KSF786443:KSF786455 LCB786443:LCB786455 LLX786443:LLX786455 LVT786443:LVT786455 MFP786443:MFP786455 MPL786443:MPL786455 MZH786443:MZH786455 NJD786443:NJD786455 NSZ786443:NSZ786455 OCV786443:OCV786455 OMR786443:OMR786455 OWN786443:OWN786455 PGJ786443:PGJ786455 PQF786443:PQF786455 QAB786443:QAB786455 QJX786443:QJX786455 QTT786443:QTT786455 RDP786443:RDP786455 RNL786443:RNL786455 RXH786443:RXH786455 SHD786443:SHD786455 SQZ786443:SQZ786455 TAV786443:TAV786455 TKR786443:TKR786455 TUN786443:TUN786455 UEJ786443:UEJ786455 UOF786443:UOF786455 UYB786443:UYB786455 VHX786443:VHX786455 VRT786443:VRT786455 WBP786443:WBP786455 WLL786443:WLL786455 WVH786443:WVH786455 XFD786443:XFD786455 IV851979:IV851991 SR851979:SR851991 ACN851979:ACN851991 AMJ851979:AMJ851991 AWF851979:AWF851991 BGB851979:BGB851991 BPX851979:BPX851991 BZT851979:BZT851991 CJP851979:CJP851991 CTL851979:CTL851991 DDH851979:DDH851991 DND851979:DND851991 DWZ851979:DWZ851991 EGV851979:EGV851991 EQR851979:EQR851991 FAN851979:FAN851991 FKJ851979:FKJ851991 FUF851979:FUF851991 GEB851979:GEB851991 GNX851979:GNX851991 GXT851979:GXT851991 HHP851979:HHP851991 HRL851979:HRL851991 IBH851979:IBH851991 ILD851979:ILD851991 IUZ851979:IUZ851991 JEV851979:JEV851991 JOR851979:JOR851991 JYN851979:JYN851991 KIJ851979:KIJ851991 KSF851979:KSF851991 LCB851979:LCB851991 LLX851979:LLX851991 LVT851979:LVT851991 MFP851979:MFP851991 MPL851979:MPL851991 MZH851979:MZH851991 NJD851979:NJD851991 NSZ851979:NSZ851991 OCV851979:OCV851991 OMR851979:OMR851991 OWN851979:OWN851991 PGJ851979:PGJ851991 PQF851979:PQF851991 QAB851979:QAB851991 QJX851979:QJX851991 QTT851979:QTT851991 RDP851979:RDP851991 RNL851979:RNL851991 RXH851979:RXH851991 SHD851979:SHD851991 SQZ851979:SQZ851991 TAV851979:TAV851991 TKR851979:TKR851991 TUN851979:TUN851991 UEJ851979:UEJ851991 UOF851979:UOF851991 UYB851979:UYB851991 VHX851979:VHX851991 VRT851979:VRT851991 WBP851979:WBP851991 WLL851979:WLL851991 WVH851979:WVH851991 XFD851979:XFD851991 IV917515:IV917527 SR917515:SR917527 ACN917515:ACN917527 AMJ917515:AMJ917527 AWF917515:AWF917527 BGB917515:BGB917527 BPX917515:BPX917527 BZT917515:BZT917527 CJP917515:CJP917527 CTL917515:CTL917527 DDH917515:DDH917527 DND917515:DND917527 DWZ917515:DWZ917527 EGV917515:EGV917527 EQR917515:EQR917527 FAN917515:FAN917527 FKJ917515:FKJ917527 FUF917515:FUF917527 GEB917515:GEB917527 GNX917515:GNX917527 GXT917515:GXT917527 HHP917515:HHP917527 HRL917515:HRL917527 IBH917515:IBH917527 ILD917515:ILD917527 IUZ917515:IUZ917527 JEV917515:JEV917527 JOR917515:JOR917527 JYN917515:JYN917527 KIJ917515:KIJ917527 KSF917515:KSF917527 LCB917515:LCB917527 LLX917515:LLX917527 LVT917515:LVT917527 MFP917515:MFP917527 MPL917515:MPL917527 MZH917515:MZH917527 NJD917515:NJD917527 NSZ917515:NSZ917527 OCV917515:OCV917527 OMR917515:OMR917527 OWN917515:OWN917527 PGJ917515:PGJ917527 PQF917515:PQF917527 QAB917515:QAB917527 QJX917515:QJX917527 QTT917515:QTT917527 RDP917515:RDP917527 RNL917515:RNL917527 RXH917515:RXH917527 SHD917515:SHD917527 SQZ917515:SQZ917527 TAV917515:TAV917527 TKR917515:TKR917527 TUN917515:TUN917527 UEJ917515:UEJ917527 UOF917515:UOF917527 UYB917515:UYB917527 VHX917515:VHX917527 VRT917515:VRT917527 WBP917515:WBP917527 WLL917515:WLL917527 WVH917515:WVH917527 XFD917515:XFD917527 IV983051:IV983063 SR983051:SR983063 ACN983051:ACN983063 AMJ983051:AMJ983063 AWF983051:AWF983063 BGB983051:BGB983063 BPX983051:BPX983063 BZT983051:BZT983063 CJP983051:CJP983063 CTL983051:CTL983063 DDH983051:DDH983063 DND983051:DND983063 DWZ983051:DWZ983063 EGV983051:EGV983063 EQR983051:EQR983063 FAN983051:FAN983063 FKJ983051:FKJ983063 FUF983051:FUF983063 GEB983051:GEB983063 GNX983051:GNX983063 GXT983051:GXT983063 HHP983051:HHP983063 HRL983051:HRL983063 IBH983051:IBH983063 ILD983051:ILD983063 IUZ983051:IUZ983063 JEV983051:JEV983063 JOR983051:JOR983063 JYN983051:JYN983063 KIJ983051:KIJ983063 KSF983051:KSF983063 LCB983051:LCB983063 LLX983051:LLX983063 LVT983051:LVT983063 MFP983051:MFP983063 MPL983051:MPL983063 MZH983051:MZH983063 NJD983051:NJD983063 NSZ983051:NSZ983063 OCV983051:OCV983063 OMR983051:OMR983063 OWN983051:OWN983063 PGJ983051:PGJ983063 PQF983051:PQF983063 QAB983051:QAB983063 QJX983051:QJX983063 QTT983051:QTT983063 RDP983051:RDP983063 RNL983051:RNL983063 RXH983051:RXH983063 SHD983051:SHD983063 SQZ983051:SQZ983063 TAV983051:TAV983063 TKR983051:TKR983063 TUN983051:TUN983063 UEJ983051:UEJ983063 UOF983051:UOF983063 UYB983051:UYB983063 VHX983051:VHX983063 VRT983051:VRT983063 WBP983051:WBP983063 WLL983051:WLL983063 WVH983051:WVH983063 XFD983051:XFD983063 IV28:IV37 SR28:SR37 ACN28:ACN37 AMJ28:AMJ37 AWF28:AWF37 BGB28:BGB37 BPX28:BPX37 BZT28:BZT37 CJP28:CJP37 CTL28:CTL37 DDH28:DDH37 DND28:DND37 DWZ28:DWZ37 EGV28:EGV37 EQR28:EQR37 FAN28:FAN37 FKJ28:FKJ37 FUF28:FUF37 GEB28:GEB37 GNX28:GNX37 GXT28:GXT37 HHP28:HHP37 HRL28:HRL37 IBH28:IBH37 ILD28:ILD37 IUZ28:IUZ37 JEV28:JEV37 JOR28:JOR37 JYN28:JYN37 KIJ28:KIJ37 KSF28:KSF37 LCB28:LCB37 LLX28:LLX37 LVT28:LVT37 MFP28:MFP37 MPL28:MPL37 MZH28:MZH37 NJD28:NJD37 NSZ28:NSZ37 OCV28:OCV37 OMR28:OMR37 OWN28:OWN37 PGJ28:PGJ37 PQF28:PQF37 QAB28:QAB37 QJX28:QJX37 QTT28:QTT37 RDP28:RDP37 RNL28:RNL37 RXH28:RXH37 SHD28:SHD37 SQZ28:SQZ37 TAV28:TAV37 TKR28:TKR37 TUN28:TUN37 UEJ28:UEJ37 UOF28:UOF37 UYB28:UYB37 VHX28:VHX37 VRT28:VRT37 WBP28:WBP37 WLL28:WLL37 WVH28:WVH37 XFD28:XFD37 IV65564:IV65573 SR65564:SR65573 ACN65564:ACN65573 AMJ65564:AMJ65573 AWF65564:AWF65573 BGB65564:BGB65573 BPX65564:BPX65573 BZT65564:BZT65573 CJP65564:CJP65573 CTL65564:CTL65573 DDH65564:DDH65573 DND65564:DND65573 DWZ65564:DWZ65573 EGV65564:EGV65573 EQR65564:EQR65573 FAN65564:FAN65573 FKJ65564:FKJ65573 FUF65564:FUF65573 GEB65564:GEB65573 GNX65564:GNX65573 GXT65564:GXT65573 HHP65564:HHP65573 HRL65564:HRL65573 IBH65564:IBH65573 ILD65564:ILD65573 IUZ65564:IUZ65573 JEV65564:JEV65573 JOR65564:JOR65573 JYN65564:JYN65573 KIJ65564:KIJ65573 KSF65564:KSF65573 LCB65564:LCB65573 LLX65564:LLX65573 LVT65564:LVT65573 MFP65564:MFP65573 MPL65564:MPL65573 MZH65564:MZH65573 NJD65564:NJD65573 NSZ65564:NSZ65573 OCV65564:OCV65573 OMR65564:OMR65573 OWN65564:OWN65573 PGJ65564:PGJ65573 PQF65564:PQF65573 QAB65564:QAB65573 QJX65564:QJX65573 QTT65564:QTT65573 RDP65564:RDP65573 RNL65564:RNL65573 RXH65564:RXH65573 SHD65564:SHD65573 SQZ65564:SQZ65573 TAV65564:TAV65573 TKR65564:TKR65573 TUN65564:TUN65573 UEJ65564:UEJ65573 UOF65564:UOF65573 UYB65564:UYB65573 VHX65564:VHX65573 VRT65564:VRT65573 WBP65564:WBP65573 WLL65564:WLL65573 WVH65564:WVH65573 XFD65564:XFD65573 IV131100:IV131109 SR131100:SR131109 ACN131100:ACN131109 AMJ131100:AMJ131109 AWF131100:AWF131109 BGB131100:BGB131109 BPX131100:BPX131109 BZT131100:BZT131109 CJP131100:CJP131109 CTL131100:CTL131109 DDH131100:DDH131109 DND131100:DND131109 DWZ131100:DWZ131109 EGV131100:EGV131109 EQR131100:EQR131109 FAN131100:FAN131109 FKJ131100:FKJ131109 FUF131100:FUF131109 GEB131100:GEB131109 GNX131100:GNX131109 GXT131100:GXT131109 HHP131100:HHP131109 HRL131100:HRL131109 IBH131100:IBH131109 ILD131100:ILD131109 IUZ131100:IUZ131109 JEV131100:JEV131109 JOR131100:JOR131109 JYN131100:JYN131109 KIJ131100:KIJ131109 KSF131100:KSF131109 LCB131100:LCB131109 LLX131100:LLX131109 LVT131100:LVT131109 MFP131100:MFP131109 MPL131100:MPL131109 MZH131100:MZH131109 NJD131100:NJD131109 NSZ131100:NSZ131109 OCV131100:OCV131109 OMR131100:OMR131109 OWN131100:OWN131109 PGJ131100:PGJ131109 PQF131100:PQF131109 QAB131100:QAB131109 QJX131100:QJX131109 QTT131100:QTT131109 RDP131100:RDP131109 RNL131100:RNL131109 RXH131100:RXH131109 SHD131100:SHD131109 SQZ131100:SQZ131109 TAV131100:TAV131109 TKR131100:TKR131109 TUN131100:TUN131109 UEJ131100:UEJ131109 UOF131100:UOF131109 UYB131100:UYB131109 VHX131100:VHX131109 VRT131100:VRT131109 WBP131100:WBP131109 WLL131100:WLL131109 WVH131100:WVH131109 XFD131100:XFD131109 IV196636:IV196645 SR196636:SR196645 ACN196636:ACN196645 AMJ196636:AMJ196645 AWF196636:AWF196645 BGB196636:BGB196645 BPX196636:BPX196645 BZT196636:BZT196645 CJP196636:CJP196645 CTL196636:CTL196645 DDH196636:DDH196645 DND196636:DND196645 DWZ196636:DWZ196645 EGV196636:EGV196645 EQR196636:EQR196645 FAN196636:FAN196645 FKJ196636:FKJ196645 FUF196636:FUF196645 GEB196636:GEB196645 GNX196636:GNX196645 GXT196636:GXT196645 HHP196636:HHP196645 HRL196636:HRL196645 IBH196636:IBH196645 ILD196636:ILD196645 IUZ196636:IUZ196645 JEV196636:JEV196645 JOR196636:JOR196645 JYN196636:JYN196645 KIJ196636:KIJ196645 KSF196636:KSF196645 LCB196636:LCB196645 LLX196636:LLX196645 LVT196636:LVT196645 MFP196636:MFP196645 MPL196636:MPL196645 MZH196636:MZH196645 NJD196636:NJD196645 NSZ196636:NSZ196645 OCV196636:OCV196645 OMR196636:OMR196645 OWN196636:OWN196645 PGJ196636:PGJ196645 PQF196636:PQF196645 QAB196636:QAB196645 QJX196636:QJX196645 QTT196636:QTT196645 RDP196636:RDP196645 RNL196636:RNL196645 RXH196636:RXH196645 SHD196636:SHD196645 SQZ196636:SQZ196645 TAV196636:TAV196645 TKR196636:TKR196645 TUN196636:TUN196645 UEJ196636:UEJ196645 UOF196636:UOF196645 UYB196636:UYB196645 VHX196636:VHX196645 VRT196636:VRT196645 WBP196636:WBP196645 WLL196636:WLL196645 WVH196636:WVH196645 XFD196636:XFD196645 IV262172:IV262181 SR262172:SR262181 ACN262172:ACN262181 AMJ262172:AMJ262181 AWF262172:AWF262181 BGB262172:BGB262181 BPX262172:BPX262181 BZT262172:BZT262181 CJP262172:CJP262181 CTL262172:CTL262181 DDH262172:DDH262181 DND262172:DND262181 DWZ262172:DWZ262181 EGV262172:EGV262181 EQR262172:EQR262181 FAN262172:FAN262181 FKJ262172:FKJ262181 FUF262172:FUF262181 GEB262172:GEB262181 GNX262172:GNX262181 GXT262172:GXT262181 HHP262172:HHP262181 HRL262172:HRL262181 IBH262172:IBH262181 ILD262172:ILD262181 IUZ262172:IUZ262181 JEV262172:JEV262181 JOR262172:JOR262181 JYN262172:JYN262181 KIJ262172:KIJ262181 KSF262172:KSF262181 LCB262172:LCB262181 LLX262172:LLX262181 LVT262172:LVT262181 MFP262172:MFP262181 MPL262172:MPL262181 MZH262172:MZH262181 NJD262172:NJD262181 NSZ262172:NSZ262181 OCV262172:OCV262181 OMR262172:OMR262181 OWN262172:OWN262181 PGJ262172:PGJ262181 PQF262172:PQF262181 QAB262172:QAB262181 QJX262172:QJX262181 QTT262172:QTT262181 RDP262172:RDP262181 RNL262172:RNL262181 RXH262172:RXH262181 SHD262172:SHD262181 SQZ262172:SQZ262181 TAV262172:TAV262181 TKR262172:TKR262181 TUN262172:TUN262181 UEJ262172:UEJ262181 UOF262172:UOF262181 UYB262172:UYB262181 VHX262172:VHX262181 VRT262172:VRT262181 WBP262172:WBP262181 WLL262172:WLL262181 WVH262172:WVH262181 XFD262172:XFD262181 IV327708:IV327717 SR327708:SR327717 ACN327708:ACN327717 AMJ327708:AMJ327717 AWF327708:AWF327717 BGB327708:BGB327717 BPX327708:BPX327717 BZT327708:BZT327717 CJP327708:CJP327717 CTL327708:CTL327717 DDH327708:DDH327717 DND327708:DND327717 DWZ327708:DWZ327717 EGV327708:EGV327717 EQR327708:EQR327717 FAN327708:FAN327717 FKJ327708:FKJ327717 FUF327708:FUF327717 GEB327708:GEB327717 GNX327708:GNX327717 GXT327708:GXT327717 HHP327708:HHP327717 HRL327708:HRL327717 IBH327708:IBH327717 ILD327708:ILD327717 IUZ327708:IUZ327717 JEV327708:JEV327717 JOR327708:JOR327717 JYN327708:JYN327717 KIJ327708:KIJ327717 KSF327708:KSF327717 LCB327708:LCB327717 LLX327708:LLX327717 LVT327708:LVT327717 MFP327708:MFP327717 MPL327708:MPL327717 MZH327708:MZH327717 NJD327708:NJD327717 NSZ327708:NSZ327717 OCV327708:OCV327717 OMR327708:OMR327717 OWN327708:OWN327717 PGJ327708:PGJ327717 PQF327708:PQF327717 QAB327708:QAB327717 QJX327708:QJX327717 QTT327708:QTT327717 RDP327708:RDP327717 RNL327708:RNL327717 RXH327708:RXH327717 SHD327708:SHD327717 SQZ327708:SQZ327717 TAV327708:TAV327717 TKR327708:TKR327717 TUN327708:TUN327717 UEJ327708:UEJ327717 UOF327708:UOF327717 UYB327708:UYB327717 VHX327708:VHX327717 VRT327708:VRT327717 WBP327708:WBP327717 WLL327708:WLL327717 WVH327708:WVH327717 XFD327708:XFD327717 IV393244:IV393253 SR393244:SR393253 ACN393244:ACN393253 AMJ393244:AMJ393253 AWF393244:AWF393253 BGB393244:BGB393253 BPX393244:BPX393253 BZT393244:BZT393253 CJP393244:CJP393253 CTL393244:CTL393253 DDH393244:DDH393253 DND393244:DND393253 DWZ393244:DWZ393253 EGV393244:EGV393253 EQR393244:EQR393253 FAN393244:FAN393253 FKJ393244:FKJ393253 FUF393244:FUF393253 GEB393244:GEB393253 GNX393244:GNX393253 GXT393244:GXT393253 HHP393244:HHP393253 HRL393244:HRL393253 IBH393244:IBH393253 ILD393244:ILD393253 IUZ393244:IUZ393253 JEV393244:JEV393253 JOR393244:JOR393253 JYN393244:JYN393253 KIJ393244:KIJ393253 KSF393244:KSF393253 LCB393244:LCB393253 LLX393244:LLX393253 LVT393244:LVT393253 MFP393244:MFP393253 MPL393244:MPL393253 MZH393244:MZH393253 NJD393244:NJD393253 NSZ393244:NSZ393253 OCV393244:OCV393253 OMR393244:OMR393253 OWN393244:OWN393253 PGJ393244:PGJ393253 PQF393244:PQF393253 QAB393244:QAB393253 QJX393244:QJX393253 QTT393244:QTT393253 RDP393244:RDP393253 RNL393244:RNL393253 RXH393244:RXH393253 SHD393244:SHD393253 SQZ393244:SQZ393253 TAV393244:TAV393253 TKR393244:TKR393253 TUN393244:TUN393253 UEJ393244:UEJ393253 UOF393244:UOF393253 UYB393244:UYB393253 VHX393244:VHX393253 VRT393244:VRT393253 WBP393244:WBP393253 WLL393244:WLL393253 WVH393244:WVH393253 XFD393244:XFD393253 IV458780:IV458789 SR458780:SR458789 ACN458780:ACN458789 AMJ458780:AMJ458789 AWF458780:AWF458789 BGB458780:BGB458789 BPX458780:BPX458789 BZT458780:BZT458789 CJP458780:CJP458789 CTL458780:CTL458789 DDH458780:DDH458789 DND458780:DND458789 DWZ458780:DWZ458789 EGV458780:EGV458789 EQR458780:EQR458789 FAN458780:FAN458789 FKJ458780:FKJ458789 FUF458780:FUF458789 GEB458780:GEB458789 GNX458780:GNX458789 GXT458780:GXT458789 HHP458780:HHP458789 HRL458780:HRL458789 IBH458780:IBH458789 ILD458780:ILD458789 IUZ458780:IUZ458789 JEV458780:JEV458789 JOR458780:JOR458789 JYN458780:JYN458789 KIJ458780:KIJ458789 KSF458780:KSF458789 LCB458780:LCB458789 LLX458780:LLX458789 LVT458780:LVT458789 MFP458780:MFP458789 MPL458780:MPL458789 MZH458780:MZH458789 NJD458780:NJD458789 NSZ458780:NSZ458789 OCV458780:OCV458789 OMR458780:OMR458789 OWN458780:OWN458789 PGJ458780:PGJ458789 PQF458780:PQF458789 QAB458780:QAB458789 QJX458780:QJX458789 QTT458780:QTT458789 RDP458780:RDP458789 RNL458780:RNL458789 RXH458780:RXH458789 SHD458780:SHD458789 SQZ458780:SQZ458789 TAV458780:TAV458789 TKR458780:TKR458789 TUN458780:TUN458789 UEJ458780:UEJ458789 UOF458780:UOF458789 UYB458780:UYB458789 VHX458780:VHX458789 VRT458780:VRT458789 WBP458780:WBP458789 WLL458780:WLL458789 WVH458780:WVH458789 XFD458780:XFD458789 IV524316:IV524325 SR524316:SR524325 ACN524316:ACN524325 AMJ524316:AMJ524325 AWF524316:AWF524325 BGB524316:BGB524325 BPX524316:BPX524325 BZT524316:BZT524325 CJP524316:CJP524325 CTL524316:CTL524325 DDH524316:DDH524325 DND524316:DND524325 DWZ524316:DWZ524325 EGV524316:EGV524325 EQR524316:EQR524325 FAN524316:FAN524325 FKJ524316:FKJ524325 FUF524316:FUF524325 GEB524316:GEB524325 GNX524316:GNX524325 GXT524316:GXT524325 HHP524316:HHP524325 HRL524316:HRL524325 IBH524316:IBH524325 ILD524316:ILD524325 IUZ524316:IUZ524325 JEV524316:JEV524325 JOR524316:JOR524325 JYN524316:JYN524325 KIJ524316:KIJ524325 KSF524316:KSF524325 LCB524316:LCB524325 LLX524316:LLX524325 LVT524316:LVT524325 MFP524316:MFP524325 MPL524316:MPL524325 MZH524316:MZH524325 NJD524316:NJD524325 NSZ524316:NSZ524325 OCV524316:OCV524325 OMR524316:OMR524325 OWN524316:OWN524325 PGJ524316:PGJ524325 PQF524316:PQF524325 QAB524316:QAB524325 QJX524316:QJX524325 QTT524316:QTT524325 RDP524316:RDP524325 RNL524316:RNL524325 RXH524316:RXH524325 SHD524316:SHD524325 SQZ524316:SQZ524325 TAV524316:TAV524325 TKR524316:TKR524325 TUN524316:TUN524325 UEJ524316:UEJ524325 UOF524316:UOF524325 UYB524316:UYB524325 VHX524316:VHX524325 VRT524316:VRT524325 WBP524316:WBP524325 WLL524316:WLL524325 WVH524316:WVH524325 XFD524316:XFD524325 IV589852:IV589861 SR589852:SR589861 ACN589852:ACN589861 AMJ589852:AMJ589861 AWF589852:AWF589861 BGB589852:BGB589861 BPX589852:BPX589861 BZT589852:BZT589861 CJP589852:CJP589861 CTL589852:CTL589861 DDH589852:DDH589861 DND589852:DND589861 DWZ589852:DWZ589861 EGV589852:EGV589861 EQR589852:EQR589861 FAN589852:FAN589861 FKJ589852:FKJ589861 FUF589852:FUF589861 GEB589852:GEB589861 GNX589852:GNX589861 GXT589852:GXT589861 HHP589852:HHP589861 HRL589852:HRL589861 IBH589852:IBH589861 ILD589852:ILD589861 IUZ589852:IUZ589861 JEV589852:JEV589861 JOR589852:JOR589861 JYN589852:JYN589861 KIJ589852:KIJ589861 KSF589852:KSF589861 LCB589852:LCB589861 LLX589852:LLX589861 LVT589852:LVT589861 MFP589852:MFP589861 MPL589852:MPL589861 MZH589852:MZH589861 NJD589852:NJD589861 NSZ589852:NSZ589861 OCV589852:OCV589861 OMR589852:OMR589861 OWN589852:OWN589861 PGJ589852:PGJ589861 PQF589852:PQF589861 QAB589852:QAB589861 QJX589852:QJX589861 QTT589852:QTT589861 RDP589852:RDP589861 RNL589852:RNL589861 RXH589852:RXH589861 SHD589852:SHD589861 SQZ589852:SQZ589861 TAV589852:TAV589861 TKR589852:TKR589861 TUN589852:TUN589861 UEJ589852:UEJ589861 UOF589852:UOF589861 UYB589852:UYB589861 VHX589852:VHX589861 VRT589852:VRT589861 WBP589852:WBP589861 WLL589852:WLL589861 WVH589852:WVH589861 XFD589852:XFD589861 IV655388:IV655397 SR655388:SR655397 ACN655388:ACN655397 AMJ655388:AMJ655397 AWF655388:AWF655397 BGB655388:BGB655397 BPX655388:BPX655397 BZT655388:BZT655397 CJP655388:CJP655397 CTL655388:CTL655397 DDH655388:DDH655397 DND655388:DND655397 DWZ655388:DWZ655397 EGV655388:EGV655397 EQR655388:EQR655397 FAN655388:FAN655397 FKJ655388:FKJ655397 FUF655388:FUF655397 GEB655388:GEB655397 GNX655388:GNX655397 GXT655388:GXT655397 HHP655388:HHP655397 HRL655388:HRL655397 IBH655388:IBH655397 ILD655388:ILD655397 IUZ655388:IUZ655397 JEV655388:JEV655397 JOR655388:JOR655397 JYN655388:JYN655397 KIJ655388:KIJ655397 KSF655388:KSF655397 LCB655388:LCB655397 LLX655388:LLX655397 LVT655388:LVT655397 MFP655388:MFP655397 MPL655388:MPL655397 MZH655388:MZH655397 NJD655388:NJD655397 NSZ655388:NSZ655397 OCV655388:OCV655397 OMR655388:OMR655397 OWN655388:OWN655397 PGJ655388:PGJ655397 PQF655388:PQF655397 QAB655388:QAB655397 QJX655388:QJX655397 QTT655388:QTT655397 RDP655388:RDP655397 RNL655388:RNL655397 RXH655388:RXH655397 SHD655388:SHD655397 SQZ655388:SQZ655397 TAV655388:TAV655397 TKR655388:TKR655397 TUN655388:TUN655397 UEJ655388:UEJ655397 UOF655388:UOF655397 UYB655388:UYB655397 VHX655388:VHX655397 VRT655388:VRT655397 WBP655388:WBP655397 WLL655388:WLL655397 WVH655388:WVH655397 XFD655388:XFD655397 IV720924:IV720933 SR720924:SR720933 ACN720924:ACN720933 AMJ720924:AMJ720933 AWF720924:AWF720933 BGB720924:BGB720933 BPX720924:BPX720933 BZT720924:BZT720933 CJP720924:CJP720933 CTL720924:CTL720933 DDH720924:DDH720933 DND720924:DND720933 DWZ720924:DWZ720933 EGV720924:EGV720933 EQR720924:EQR720933 FAN720924:FAN720933 FKJ720924:FKJ720933 FUF720924:FUF720933 GEB720924:GEB720933 GNX720924:GNX720933 GXT720924:GXT720933 HHP720924:HHP720933 HRL720924:HRL720933 IBH720924:IBH720933 ILD720924:ILD720933 IUZ720924:IUZ720933 JEV720924:JEV720933 JOR720924:JOR720933 JYN720924:JYN720933 KIJ720924:KIJ720933 KSF720924:KSF720933 LCB720924:LCB720933 LLX720924:LLX720933 LVT720924:LVT720933 MFP720924:MFP720933 MPL720924:MPL720933 MZH720924:MZH720933 NJD720924:NJD720933 NSZ720924:NSZ720933 OCV720924:OCV720933 OMR720924:OMR720933 OWN720924:OWN720933 PGJ720924:PGJ720933 PQF720924:PQF720933 QAB720924:QAB720933 QJX720924:QJX720933 QTT720924:QTT720933 RDP720924:RDP720933 RNL720924:RNL720933 RXH720924:RXH720933 SHD720924:SHD720933 SQZ720924:SQZ720933 TAV720924:TAV720933 TKR720924:TKR720933 TUN720924:TUN720933 UEJ720924:UEJ720933 UOF720924:UOF720933 UYB720924:UYB720933 VHX720924:VHX720933 VRT720924:VRT720933 WBP720924:WBP720933 WLL720924:WLL720933 WVH720924:WVH720933 XFD720924:XFD720933 IV786460:IV786469 SR786460:SR786469 ACN786460:ACN786469 AMJ786460:AMJ786469 AWF786460:AWF786469 BGB786460:BGB786469 BPX786460:BPX786469 BZT786460:BZT786469 CJP786460:CJP786469 CTL786460:CTL786469 DDH786460:DDH786469 DND786460:DND786469 DWZ786460:DWZ786469 EGV786460:EGV786469 EQR786460:EQR786469 FAN786460:FAN786469 FKJ786460:FKJ786469 FUF786460:FUF786469 GEB786460:GEB786469 GNX786460:GNX786469 GXT786460:GXT786469 HHP786460:HHP786469 HRL786460:HRL786469 IBH786460:IBH786469 ILD786460:ILD786469 IUZ786460:IUZ786469 JEV786460:JEV786469 JOR786460:JOR786469 JYN786460:JYN786469 KIJ786460:KIJ786469 KSF786460:KSF786469 LCB786460:LCB786469 LLX786460:LLX786469 LVT786460:LVT786469 MFP786460:MFP786469 MPL786460:MPL786469 MZH786460:MZH786469 NJD786460:NJD786469 NSZ786460:NSZ786469 OCV786460:OCV786469 OMR786460:OMR786469 OWN786460:OWN786469 PGJ786460:PGJ786469 PQF786460:PQF786469 QAB786460:QAB786469 QJX786460:QJX786469 QTT786460:QTT786469 RDP786460:RDP786469 RNL786460:RNL786469 RXH786460:RXH786469 SHD786460:SHD786469 SQZ786460:SQZ786469 TAV786460:TAV786469 TKR786460:TKR786469 TUN786460:TUN786469 UEJ786460:UEJ786469 UOF786460:UOF786469 UYB786460:UYB786469 VHX786460:VHX786469 VRT786460:VRT786469 WBP786460:WBP786469 WLL786460:WLL786469 WVH786460:WVH786469 XFD786460:XFD786469 IV851996:IV852005 SR851996:SR852005 ACN851996:ACN852005 AMJ851996:AMJ852005 AWF851996:AWF852005 BGB851996:BGB852005 BPX851996:BPX852005 BZT851996:BZT852005 CJP851996:CJP852005 CTL851996:CTL852005 DDH851996:DDH852005 DND851996:DND852005 DWZ851996:DWZ852005 EGV851996:EGV852005 EQR851996:EQR852005 FAN851996:FAN852005 FKJ851996:FKJ852005 FUF851996:FUF852005 GEB851996:GEB852005 GNX851996:GNX852005 GXT851996:GXT852005 HHP851996:HHP852005 HRL851996:HRL852005 IBH851996:IBH852005 ILD851996:ILD852005 IUZ851996:IUZ852005 JEV851996:JEV852005 JOR851996:JOR852005 JYN851996:JYN852005 KIJ851996:KIJ852005 KSF851996:KSF852005 LCB851996:LCB852005 LLX851996:LLX852005 LVT851996:LVT852005 MFP851996:MFP852005 MPL851996:MPL852005 MZH851996:MZH852005 NJD851996:NJD852005 NSZ851996:NSZ852005 OCV851996:OCV852005 OMR851996:OMR852005 OWN851996:OWN852005 PGJ851996:PGJ852005 PQF851996:PQF852005 QAB851996:QAB852005 QJX851996:QJX852005 QTT851996:QTT852005 RDP851996:RDP852005 RNL851996:RNL852005 RXH851996:RXH852005 SHD851996:SHD852005 SQZ851996:SQZ852005 TAV851996:TAV852005 TKR851996:TKR852005 TUN851996:TUN852005 UEJ851996:UEJ852005 UOF851996:UOF852005 UYB851996:UYB852005 VHX851996:VHX852005 VRT851996:VRT852005 WBP851996:WBP852005 WLL851996:WLL852005 WVH851996:WVH852005 XFD851996:XFD852005 IV917532:IV917541 SR917532:SR917541 ACN917532:ACN917541 AMJ917532:AMJ917541 AWF917532:AWF917541 BGB917532:BGB917541 BPX917532:BPX917541 BZT917532:BZT917541 CJP917532:CJP917541 CTL917532:CTL917541 DDH917532:DDH917541 DND917532:DND917541 DWZ917532:DWZ917541 EGV917532:EGV917541 EQR917532:EQR917541 FAN917532:FAN917541 FKJ917532:FKJ917541 FUF917532:FUF917541 GEB917532:GEB917541 GNX917532:GNX917541 GXT917532:GXT917541 HHP917532:HHP917541 HRL917532:HRL917541 IBH917532:IBH917541 ILD917532:ILD917541 IUZ917532:IUZ917541 JEV917532:JEV917541 JOR917532:JOR917541 JYN917532:JYN917541 KIJ917532:KIJ917541 KSF917532:KSF917541 LCB917532:LCB917541 LLX917532:LLX917541 LVT917532:LVT917541 MFP917532:MFP917541 MPL917532:MPL917541 MZH917532:MZH917541 NJD917532:NJD917541 NSZ917532:NSZ917541 OCV917532:OCV917541 OMR917532:OMR917541 OWN917532:OWN917541 PGJ917532:PGJ917541 PQF917532:PQF917541 QAB917532:QAB917541 QJX917532:QJX917541 QTT917532:QTT917541 RDP917532:RDP917541 RNL917532:RNL917541 RXH917532:RXH917541 SHD917532:SHD917541 SQZ917532:SQZ917541 TAV917532:TAV917541 TKR917532:TKR917541 TUN917532:TUN917541 UEJ917532:UEJ917541 UOF917532:UOF917541 UYB917532:UYB917541 VHX917532:VHX917541 VRT917532:VRT917541 WBP917532:WBP917541 WLL917532:WLL917541 WVH917532:WVH917541 XFD917532:XFD917541 IV983068:IV983077 SR983068:SR983077 ACN983068:ACN983077 AMJ983068:AMJ983077 AWF983068:AWF983077 BGB983068:BGB983077 BPX983068:BPX983077 BZT983068:BZT983077 CJP983068:CJP983077 CTL983068:CTL983077 DDH983068:DDH983077 DND983068:DND983077 DWZ983068:DWZ983077 EGV983068:EGV983077 EQR983068:EQR983077 FAN983068:FAN983077 FKJ983068:FKJ983077 FUF983068:FUF983077 GEB983068:GEB983077 GNX983068:GNX983077 GXT983068:GXT983077 HHP983068:HHP983077 HRL983068:HRL983077 IBH983068:IBH983077 ILD983068:ILD983077 IUZ983068:IUZ983077 JEV983068:JEV983077 JOR983068:JOR983077 JYN983068:JYN983077 KIJ983068:KIJ983077 KSF983068:KSF983077 LCB983068:LCB983077 LLX983068:LLX983077 LVT983068:LVT983077 MFP983068:MFP983077 MPL983068:MPL983077 MZH983068:MZH983077 NJD983068:NJD983077 NSZ983068:NSZ983077 OCV983068:OCV983077 OMR983068:OMR983077 OWN983068:OWN983077 PGJ983068:PGJ983077 PQF983068:PQF983077 QAB983068:QAB983077 QJX983068:QJX983077 QTT983068:QTT983077 RDP983068:RDP983077 RNL983068:RNL983077 RXH983068:RXH983077 SHD983068:SHD983077 SQZ983068:SQZ983077 TAV983068:TAV983077 TKR983068:TKR983077 TUN983068:TUN983077 UEJ983068:UEJ983077 UOF983068:UOF983077 UYB983068:UYB983077 VHX983068:VHX983077 VRT983068:VRT983077 WBP983068:WBP983077 WLL983068:WLL983077 WVH983068:WVH983077 XFD983068:XFD983077" xr:uid="{E575D650-CE30-4BE1-86DE-2229E437B493}">
      <formula1>"選手,監督（代行者含む）,コーチ,引率保護者"</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30DA8-05E9-4FD0-96AA-BFF87AF2B1E0}">
  <dimension ref="A1:E45"/>
  <sheetViews>
    <sheetView workbookViewId="0">
      <selection activeCell="K10" sqref="K10:N12"/>
    </sheetView>
  </sheetViews>
  <sheetFormatPr defaultRowHeight="13.5"/>
  <cols>
    <col min="1" max="1" width="5.75" style="289" customWidth="1"/>
    <col min="2" max="2" width="44.25" style="289" customWidth="1"/>
    <col min="3" max="3" width="12.125" style="289" customWidth="1"/>
    <col min="4" max="4" width="31.25" style="289" customWidth="1"/>
    <col min="5" max="256" width="9" style="279"/>
    <col min="257" max="257" width="5.75" style="279" customWidth="1"/>
    <col min="258" max="258" width="44.25" style="279" customWidth="1"/>
    <col min="259" max="259" width="12.125" style="279" customWidth="1"/>
    <col min="260" max="260" width="31.25" style="279" customWidth="1"/>
    <col min="261" max="512" width="9" style="279"/>
    <col min="513" max="513" width="5.75" style="279" customWidth="1"/>
    <col min="514" max="514" width="44.25" style="279" customWidth="1"/>
    <col min="515" max="515" width="12.125" style="279" customWidth="1"/>
    <col min="516" max="516" width="31.25" style="279" customWidth="1"/>
    <col min="517" max="768" width="9" style="279"/>
    <col min="769" max="769" width="5.75" style="279" customWidth="1"/>
    <col min="770" max="770" width="44.25" style="279" customWidth="1"/>
    <col min="771" max="771" width="12.125" style="279" customWidth="1"/>
    <col min="772" max="772" width="31.25" style="279" customWidth="1"/>
    <col min="773" max="1024" width="9" style="279"/>
    <col min="1025" max="1025" width="5.75" style="279" customWidth="1"/>
    <col min="1026" max="1026" width="44.25" style="279" customWidth="1"/>
    <col min="1027" max="1027" width="12.125" style="279" customWidth="1"/>
    <col min="1028" max="1028" width="31.25" style="279" customWidth="1"/>
    <col min="1029" max="1280" width="9" style="279"/>
    <col min="1281" max="1281" width="5.75" style="279" customWidth="1"/>
    <col min="1282" max="1282" width="44.25" style="279" customWidth="1"/>
    <col min="1283" max="1283" width="12.125" style="279" customWidth="1"/>
    <col min="1284" max="1284" width="31.25" style="279" customWidth="1"/>
    <col min="1285" max="1536" width="9" style="279"/>
    <col min="1537" max="1537" width="5.75" style="279" customWidth="1"/>
    <col min="1538" max="1538" width="44.25" style="279" customWidth="1"/>
    <col min="1539" max="1539" width="12.125" style="279" customWidth="1"/>
    <col min="1540" max="1540" width="31.25" style="279" customWidth="1"/>
    <col min="1541" max="1792" width="9" style="279"/>
    <col min="1793" max="1793" width="5.75" style="279" customWidth="1"/>
    <col min="1794" max="1794" width="44.25" style="279" customWidth="1"/>
    <col min="1795" max="1795" width="12.125" style="279" customWidth="1"/>
    <col min="1796" max="1796" width="31.25" style="279" customWidth="1"/>
    <col min="1797" max="2048" width="9" style="279"/>
    <col min="2049" max="2049" width="5.75" style="279" customWidth="1"/>
    <col min="2050" max="2050" width="44.25" style="279" customWidth="1"/>
    <col min="2051" max="2051" width="12.125" style="279" customWidth="1"/>
    <col min="2052" max="2052" width="31.25" style="279" customWidth="1"/>
    <col min="2053" max="2304" width="9" style="279"/>
    <col min="2305" max="2305" width="5.75" style="279" customWidth="1"/>
    <col min="2306" max="2306" width="44.25" style="279" customWidth="1"/>
    <col min="2307" max="2307" width="12.125" style="279" customWidth="1"/>
    <col min="2308" max="2308" width="31.25" style="279" customWidth="1"/>
    <col min="2309" max="2560" width="9" style="279"/>
    <col min="2561" max="2561" width="5.75" style="279" customWidth="1"/>
    <col min="2562" max="2562" width="44.25" style="279" customWidth="1"/>
    <col min="2563" max="2563" width="12.125" style="279" customWidth="1"/>
    <col min="2564" max="2564" width="31.25" style="279" customWidth="1"/>
    <col min="2565" max="2816" width="9" style="279"/>
    <col min="2817" max="2817" width="5.75" style="279" customWidth="1"/>
    <col min="2818" max="2818" width="44.25" style="279" customWidth="1"/>
    <col min="2819" max="2819" width="12.125" style="279" customWidth="1"/>
    <col min="2820" max="2820" width="31.25" style="279" customWidth="1"/>
    <col min="2821" max="3072" width="9" style="279"/>
    <col min="3073" max="3073" width="5.75" style="279" customWidth="1"/>
    <col min="3074" max="3074" width="44.25" style="279" customWidth="1"/>
    <col min="3075" max="3075" width="12.125" style="279" customWidth="1"/>
    <col min="3076" max="3076" width="31.25" style="279" customWidth="1"/>
    <col min="3077" max="3328" width="9" style="279"/>
    <col min="3329" max="3329" width="5.75" style="279" customWidth="1"/>
    <col min="3330" max="3330" width="44.25" style="279" customWidth="1"/>
    <col min="3331" max="3331" width="12.125" style="279" customWidth="1"/>
    <col min="3332" max="3332" width="31.25" style="279" customWidth="1"/>
    <col min="3333" max="3584" width="9" style="279"/>
    <col min="3585" max="3585" width="5.75" style="279" customWidth="1"/>
    <col min="3586" max="3586" width="44.25" style="279" customWidth="1"/>
    <col min="3587" max="3587" width="12.125" style="279" customWidth="1"/>
    <col min="3588" max="3588" width="31.25" style="279" customWidth="1"/>
    <col min="3589" max="3840" width="9" style="279"/>
    <col min="3841" max="3841" width="5.75" style="279" customWidth="1"/>
    <col min="3842" max="3842" width="44.25" style="279" customWidth="1"/>
    <col min="3843" max="3843" width="12.125" style="279" customWidth="1"/>
    <col min="3844" max="3844" width="31.25" style="279" customWidth="1"/>
    <col min="3845" max="4096" width="9" style="279"/>
    <col min="4097" max="4097" width="5.75" style="279" customWidth="1"/>
    <col min="4098" max="4098" width="44.25" style="279" customWidth="1"/>
    <col min="4099" max="4099" width="12.125" style="279" customWidth="1"/>
    <col min="4100" max="4100" width="31.25" style="279" customWidth="1"/>
    <col min="4101" max="4352" width="9" style="279"/>
    <col min="4353" max="4353" width="5.75" style="279" customWidth="1"/>
    <col min="4354" max="4354" width="44.25" style="279" customWidth="1"/>
    <col min="4355" max="4355" width="12.125" style="279" customWidth="1"/>
    <col min="4356" max="4356" width="31.25" style="279" customWidth="1"/>
    <col min="4357" max="4608" width="9" style="279"/>
    <col min="4609" max="4609" width="5.75" style="279" customWidth="1"/>
    <col min="4610" max="4610" width="44.25" style="279" customWidth="1"/>
    <col min="4611" max="4611" width="12.125" style="279" customWidth="1"/>
    <col min="4612" max="4612" width="31.25" style="279" customWidth="1"/>
    <col min="4613" max="4864" width="9" style="279"/>
    <col min="4865" max="4865" width="5.75" style="279" customWidth="1"/>
    <col min="4866" max="4866" width="44.25" style="279" customWidth="1"/>
    <col min="4867" max="4867" width="12.125" style="279" customWidth="1"/>
    <col min="4868" max="4868" width="31.25" style="279" customWidth="1"/>
    <col min="4869" max="5120" width="9" style="279"/>
    <col min="5121" max="5121" width="5.75" style="279" customWidth="1"/>
    <col min="5122" max="5122" width="44.25" style="279" customWidth="1"/>
    <col min="5123" max="5123" width="12.125" style="279" customWidth="1"/>
    <col min="5124" max="5124" width="31.25" style="279" customWidth="1"/>
    <col min="5125" max="5376" width="9" style="279"/>
    <col min="5377" max="5377" width="5.75" style="279" customWidth="1"/>
    <col min="5378" max="5378" width="44.25" style="279" customWidth="1"/>
    <col min="5379" max="5379" width="12.125" style="279" customWidth="1"/>
    <col min="5380" max="5380" width="31.25" style="279" customWidth="1"/>
    <col min="5381" max="5632" width="9" style="279"/>
    <col min="5633" max="5633" width="5.75" style="279" customWidth="1"/>
    <col min="5634" max="5634" width="44.25" style="279" customWidth="1"/>
    <col min="5635" max="5635" width="12.125" style="279" customWidth="1"/>
    <col min="5636" max="5636" width="31.25" style="279" customWidth="1"/>
    <col min="5637" max="5888" width="9" style="279"/>
    <col min="5889" max="5889" width="5.75" style="279" customWidth="1"/>
    <col min="5890" max="5890" width="44.25" style="279" customWidth="1"/>
    <col min="5891" max="5891" width="12.125" style="279" customWidth="1"/>
    <col min="5892" max="5892" width="31.25" style="279" customWidth="1"/>
    <col min="5893" max="6144" width="9" style="279"/>
    <col min="6145" max="6145" width="5.75" style="279" customWidth="1"/>
    <col min="6146" max="6146" width="44.25" style="279" customWidth="1"/>
    <col min="6147" max="6147" width="12.125" style="279" customWidth="1"/>
    <col min="6148" max="6148" width="31.25" style="279" customWidth="1"/>
    <col min="6149" max="6400" width="9" style="279"/>
    <col min="6401" max="6401" width="5.75" style="279" customWidth="1"/>
    <col min="6402" max="6402" width="44.25" style="279" customWidth="1"/>
    <col min="6403" max="6403" width="12.125" style="279" customWidth="1"/>
    <col min="6404" max="6404" width="31.25" style="279" customWidth="1"/>
    <col min="6405" max="6656" width="9" style="279"/>
    <col min="6657" max="6657" width="5.75" style="279" customWidth="1"/>
    <col min="6658" max="6658" width="44.25" style="279" customWidth="1"/>
    <col min="6659" max="6659" width="12.125" style="279" customWidth="1"/>
    <col min="6660" max="6660" width="31.25" style="279" customWidth="1"/>
    <col min="6661" max="6912" width="9" style="279"/>
    <col min="6913" max="6913" width="5.75" style="279" customWidth="1"/>
    <col min="6914" max="6914" width="44.25" style="279" customWidth="1"/>
    <col min="6915" max="6915" width="12.125" style="279" customWidth="1"/>
    <col min="6916" max="6916" width="31.25" style="279" customWidth="1"/>
    <col min="6917" max="7168" width="9" style="279"/>
    <col min="7169" max="7169" width="5.75" style="279" customWidth="1"/>
    <col min="7170" max="7170" width="44.25" style="279" customWidth="1"/>
    <col min="7171" max="7171" width="12.125" style="279" customWidth="1"/>
    <col min="7172" max="7172" width="31.25" style="279" customWidth="1"/>
    <col min="7173" max="7424" width="9" style="279"/>
    <col min="7425" max="7425" width="5.75" style="279" customWidth="1"/>
    <col min="7426" max="7426" width="44.25" style="279" customWidth="1"/>
    <col min="7427" max="7427" width="12.125" style="279" customWidth="1"/>
    <col min="7428" max="7428" width="31.25" style="279" customWidth="1"/>
    <col min="7429" max="7680" width="9" style="279"/>
    <col min="7681" max="7681" width="5.75" style="279" customWidth="1"/>
    <col min="7682" max="7682" width="44.25" style="279" customWidth="1"/>
    <col min="7683" max="7683" width="12.125" style="279" customWidth="1"/>
    <col min="7684" max="7684" width="31.25" style="279" customWidth="1"/>
    <col min="7685" max="7936" width="9" style="279"/>
    <col min="7937" max="7937" width="5.75" style="279" customWidth="1"/>
    <col min="7938" max="7938" width="44.25" style="279" customWidth="1"/>
    <col min="7939" max="7939" width="12.125" style="279" customWidth="1"/>
    <col min="7940" max="7940" width="31.25" style="279" customWidth="1"/>
    <col min="7941" max="8192" width="9" style="279"/>
    <col min="8193" max="8193" width="5.75" style="279" customWidth="1"/>
    <col min="8194" max="8194" width="44.25" style="279" customWidth="1"/>
    <col min="8195" max="8195" width="12.125" style="279" customWidth="1"/>
    <col min="8196" max="8196" width="31.25" style="279" customWidth="1"/>
    <col min="8197" max="8448" width="9" style="279"/>
    <col min="8449" max="8449" width="5.75" style="279" customWidth="1"/>
    <col min="8450" max="8450" width="44.25" style="279" customWidth="1"/>
    <col min="8451" max="8451" width="12.125" style="279" customWidth="1"/>
    <col min="8452" max="8452" width="31.25" style="279" customWidth="1"/>
    <col min="8453" max="8704" width="9" style="279"/>
    <col min="8705" max="8705" width="5.75" style="279" customWidth="1"/>
    <col min="8706" max="8706" width="44.25" style="279" customWidth="1"/>
    <col min="8707" max="8707" width="12.125" style="279" customWidth="1"/>
    <col min="8708" max="8708" width="31.25" style="279" customWidth="1"/>
    <col min="8709" max="8960" width="9" style="279"/>
    <col min="8961" max="8961" width="5.75" style="279" customWidth="1"/>
    <col min="8962" max="8962" width="44.25" style="279" customWidth="1"/>
    <col min="8963" max="8963" width="12.125" style="279" customWidth="1"/>
    <col min="8964" max="8964" width="31.25" style="279" customWidth="1"/>
    <col min="8965" max="9216" width="9" style="279"/>
    <col min="9217" max="9217" width="5.75" style="279" customWidth="1"/>
    <col min="9218" max="9218" width="44.25" style="279" customWidth="1"/>
    <col min="9219" max="9219" width="12.125" style="279" customWidth="1"/>
    <col min="9220" max="9220" width="31.25" style="279" customWidth="1"/>
    <col min="9221" max="9472" width="9" style="279"/>
    <col min="9473" max="9473" width="5.75" style="279" customWidth="1"/>
    <col min="9474" max="9474" width="44.25" style="279" customWidth="1"/>
    <col min="9475" max="9475" width="12.125" style="279" customWidth="1"/>
    <col min="9476" max="9476" width="31.25" style="279" customWidth="1"/>
    <col min="9477" max="9728" width="9" style="279"/>
    <col min="9729" max="9729" width="5.75" style="279" customWidth="1"/>
    <col min="9730" max="9730" width="44.25" style="279" customWidth="1"/>
    <col min="9731" max="9731" width="12.125" style="279" customWidth="1"/>
    <col min="9732" max="9732" width="31.25" style="279" customWidth="1"/>
    <col min="9733" max="9984" width="9" style="279"/>
    <col min="9985" max="9985" width="5.75" style="279" customWidth="1"/>
    <col min="9986" max="9986" width="44.25" style="279" customWidth="1"/>
    <col min="9987" max="9987" width="12.125" style="279" customWidth="1"/>
    <col min="9988" max="9988" width="31.25" style="279" customWidth="1"/>
    <col min="9989" max="10240" width="9" style="279"/>
    <col min="10241" max="10241" width="5.75" style="279" customWidth="1"/>
    <col min="10242" max="10242" width="44.25" style="279" customWidth="1"/>
    <col min="10243" max="10243" width="12.125" style="279" customWidth="1"/>
    <col min="10244" max="10244" width="31.25" style="279" customWidth="1"/>
    <col min="10245" max="10496" width="9" style="279"/>
    <col min="10497" max="10497" width="5.75" style="279" customWidth="1"/>
    <col min="10498" max="10498" width="44.25" style="279" customWidth="1"/>
    <col min="10499" max="10499" width="12.125" style="279" customWidth="1"/>
    <col min="10500" max="10500" width="31.25" style="279" customWidth="1"/>
    <col min="10501" max="10752" width="9" style="279"/>
    <col min="10753" max="10753" width="5.75" style="279" customWidth="1"/>
    <col min="10754" max="10754" width="44.25" style="279" customWidth="1"/>
    <col min="10755" max="10755" width="12.125" style="279" customWidth="1"/>
    <col min="10756" max="10756" width="31.25" style="279" customWidth="1"/>
    <col min="10757" max="11008" width="9" style="279"/>
    <col min="11009" max="11009" width="5.75" style="279" customWidth="1"/>
    <col min="11010" max="11010" width="44.25" style="279" customWidth="1"/>
    <col min="11011" max="11011" width="12.125" style="279" customWidth="1"/>
    <col min="11012" max="11012" width="31.25" style="279" customWidth="1"/>
    <col min="11013" max="11264" width="9" style="279"/>
    <col min="11265" max="11265" width="5.75" style="279" customWidth="1"/>
    <col min="11266" max="11266" width="44.25" style="279" customWidth="1"/>
    <col min="11267" max="11267" width="12.125" style="279" customWidth="1"/>
    <col min="11268" max="11268" width="31.25" style="279" customWidth="1"/>
    <col min="11269" max="11520" width="9" style="279"/>
    <col min="11521" max="11521" width="5.75" style="279" customWidth="1"/>
    <col min="11522" max="11522" width="44.25" style="279" customWidth="1"/>
    <col min="11523" max="11523" width="12.125" style="279" customWidth="1"/>
    <col min="11524" max="11524" width="31.25" style="279" customWidth="1"/>
    <col min="11525" max="11776" width="9" style="279"/>
    <col min="11777" max="11777" width="5.75" style="279" customWidth="1"/>
    <col min="11778" max="11778" width="44.25" style="279" customWidth="1"/>
    <col min="11779" max="11779" width="12.125" style="279" customWidth="1"/>
    <col min="11780" max="11780" width="31.25" style="279" customWidth="1"/>
    <col min="11781" max="12032" width="9" style="279"/>
    <col min="12033" max="12033" width="5.75" style="279" customWidth="1"/>
    <col min="12034" max="12034" width="44.25" style="279" customWidth="1"/>
    <col min="12035" max="12035" width="12.125" style="279" customWidth="1"/>
    <col min="12036" max="12036" width="31.25" style="279" customWidth="1"/>
    <col min="12037" max="12288" width="9" style="279"/>
    <col min="12289" max="12289" width="5.75" style="279" customWidth="1"/>
    <col min="12290" max="12290" width="44.25" style="279" customWidth="1"/>
    <col min="12291" max="12291" width="12.125" style="279" customWidth="1"/>
    <col min="12292" max="12292" width="31.25" style="279" customWidth="1"/>
    <col min="12293" max="12544" width="9" style="279"/>
    <col min="12545" max="12545" width="5.75" style="279" customWidth="1"/>
    <col min="12546" max="12546" width="44.25" style="279" customWidth="1"/>
    <col min="12547" max="12547" width="12.125" style="279" customWidth="1"/>
    <col min="12548" max="12548" width="31.25" style="279" customWidth="1"/>
    <col min="12549" max="12800" width="9" style="279"/>
    <col min="12801" max="12801" width="5.75" style="279" customWidth="1"/>
    <col min="12802" max="12802" width="44.25" style="279" customWidth="1"/>
    <col min="12803" max="12803" width="12.125" style="279" customWidth="1"/>
    <col min="12804" max="12804" width="31.25" style="279" customWidth="1"/>
    <col min="12805" max="13056" width="9" style="279"/>
    <col min="13057" max="13057" width="5.75" style="279" customWidth="1"/>
    <col min="13058" max="13058" width="44.25" style="279" customWidth="1"/>
    <col min="13059" max="13059" width="12.125" style="279" customWidth="1"/>
    <col min="13060" max="13060" width="31.25" style="279" customWidth="1"/>
    <col min="13061" max="13312" width="9" style="279"/>
    <col min="13313" max="13313" width="5.75" style="279" customWidth="1"/>
    <col min="13314" max="13314" width="44.25" style="279" customWidth="1"/>
    <col min="13315" max="13315" width="12.125" style="279" customWidth="1"/>
    <col min="13316" max="13316" width="31.25" style="279" customWidth="1"/>
    <col min="13317" max="13568" width="9" style="279"/>
    <col min="13569" max="13569" width="5.75" style="279" customWidth="1"/>
    <col min="13570" max="13570" width="44.25" style="279" customWidth="1"/>
    <col min="13571" max="13571" width="12.125" style="279" customWidth="1"/>
    <col min="13572" max="13572" width="31.25" style="279" customWidth="1"/>
    <col min="13573" max="13824" width="9" style="279"/>
    <col min="13825" max="13825" width="5.75" style="279" customWidth="1"/>
    <col min="13826" max="13826" width="44.25" style="279" customWidth="1"/>
    <col min="13827" max="13827" width="12.125" style="279" customWidth="1"/>
    <col min="13828" max="13828" width="31.25" style="279" customWidth="1"/>
    <col min="13829" max="14080" width="9" style="279"/>
    <col min="14081" max="14081" width="5.75" style="279" customWidth="1"/>
    <col min="14082" max="14082" width="44.25" style="279" customWidth="1"/>
    <col min="14083" max="14083" width="12.125" style="279" customWidth="1"/>
    <col min="14084" max="14084" width="31.25" style="279" customWidth="1"/>
    <col min="14085" max="14336" width="9" style="279"/>
    <col min="14337" max="14337" width="5.75" style="279" customWidth="1"/>
    <col min="14338" max="14338" width="44.25" style="279" customWidth="1"/>
    <col min="14339" max="14339" width="12.125" style="279" customWidth="1"/>
    <col min="14340" max="14340" width="31.25" style="279" customWidth="1"/>
    <col min="14341" max="14592" width="9" style="279"/>
    <col min="14593" max="14593" width="5.75" style="279" customWidth="1"/>
    <col min="14594" max="14594" width="44.25" style="279" customWidth="1"/>
    <col min="14595" max="14595" width="12.125" style="279" customWidth="1"/>
    <col min="14596" max="14596" width="31.25" style="279" customWidth="1"/>
    <col min="14597" max="14848" width="9" style="279"/>
    <col min="14849" max="14849" width="5.75" style="279" customWidth="1"/>
    <col min="14850" max="14850" width="44.25" style="279" customWidth="1"/>
    <col min="14851" max="14851" width="12.125" style="279" customWidth="1"/>
    <col min="14852" max="14852" width="31.25" style="279" customWidth="1"/>
    <col min="14853" max="15104" width="9" style="279"/>
    <col min="15105" max="15105" width="5.75" style="279" customWidth="1"/>
    <col min="15106" max="15106" width="44.25" style="279" customWidth="1"/>
    <col min="15107" max="15107" width="12.125" style="279" customWidth="1"/>
    <col min="15108" max="15108" width="31.25" style="279" customWidth="1"/>
    <col min="15109" max="15360" width="9" style="279"/>
    <col min="15361" max="15361" width="5.75" style="279" customWidth="1"/>
    <col min="15362" max="15362" width="44.25" style="279" customWidth="1"/>
    <col min="15363" max="15363" width="12.125" style="279" customWidth="1"/>
    <col min="15364" max="15364" width="31.25" style="279" customWidth="1"/>
    <col min="15365" max="15616" width="9" style="279"/>
    <col min="15617" max="15617" width="5.75" style="279" customWidth="1"/>
    <col min="15618" max="15618" width="44.25" style="279" customWidth="1"/>
    <col min="15619" max="15619" width="12.125" style="279" customWidth="1"/>
    <col min="15620" max="15620" width="31.25" style="279" customWidth="1"/>
    <col min="15621" max="15872" width="9" style="279"/>
    <col min="15873" max="15873" width="5.75" style="279" customWidth="1"/>
    <col min="15874" max="15874" width="44.25" style="279" customWidth="1"/>
    <col min="15875" max="15875" width="12.125" style="279" customWidth="1"/>
    <col min="15876" max="15876" width="31.25" style="279" customWidth="1"/>
    <col min="15877" max="16128" width="9" style="279"/>
    <col min="16129" max="16129" width="5.75" style="279" customWidth="1"/>
    <col min="16130" max="16130" width="44.25" style="279" customWidth="1"/>
    <col min="16131" max="16131" width="12.125" style="279" customWidth="1"/>
    <col min="16132" max="16132" width="31.25" style="279" customWidth="1"/>
    <col min="16133" max="16384" width="9" style="279"/>
  </cols>
  <sheetData>
    <row r="1" spans="1:4" ht="33.6" customHeight="1">
      <c r="A1" s="277" t="s">
        <v>75</v>
      </c>
      <c r="B1" s="278"/>
      <c r="C1" s="278"/>
      <c r="D1" s="278"/>
    </row>
    <row r="2" spans="1:4" ht="17.25" customHeight="1">
      <c r="A2" s="280" t="s">
        <v>76</v>
      </c>
      <c r="B2" s="280"/>
      <c r="C2" s="280"/>
      <c r="D2" s="280"/>
    </row>
    <row r="3" spans="1:4" ht="17.25" customHeight="1">
      <c r="A3" s="281" t="s">
        <v>77</v>
      </c>
      <c r="B3" s="282" t="s">
        <v>78</v>
      </c>
      <c r="C3" s="282" t="s">
        <v>79</v>
      </c>
      <c r="D3" s="283" t="s">
        <v>80</v>
      </c>
    </row>
    <row r="4" spans="1:4" ht="17.25" customHeight="1" thickBot="1">
      <c r="A4" s="284" t="s">
        <v>81</v>
      </c>
      <c r="B4" s="285" t="s">
        <v>82</v>
      </c>
      <c r="C4" s="285" t="s">
        <v>83</v>
      </c>
      <c r="D4" s="286" t="s">
        <v>84</v>
      </c>
    </row>
    <row r="5" spans="1:4" ht="17.25" customHeight="1" thickTop="1">
      <c r="A5" s="287">
        <v>1</v>
      </c>
      <c r="B5" s="287"/>
      <c r="C5" s="287"/>
      <c r="D5" s="287"/>
    </row>
    <row r="6" spans="1:4" ht="17.25" customHeight="1">
      <c r="A6" s="288">
        <v>2</v>
      </c>
      <c r="B6" s="288"/>
      <c r="C6" s="287"/>
      <c r="D6" s="288"/>
    </row>
    <row r="7" spans="1:4" ht="17.25" customHeight="1">
      <c r="A7" s="288">
        <v>3</v>
      </c>
      <c r="B7" s="288"/>
      <c r="C7" s="287"/>
      <c r="D7" s="288"/>
    </row>
    <row r="8" spans="1:4" ht="17.25" customHeight="1">
      <c r="A8" s="288">
        <v>4</v>
      </c>
      <c r="B8" s="288"/>
      <c r="C8" s="287"/>
      <c r="D8" s="288"/>
    </row>
    <row r="9" spans="1:4" ht="17.25" customHeight="1">
      <c r="A9" s="288">
        <v>5</v>
      </c>
      <c r="B9" s="288"/>
      <c r="C9" s="287"/>
      <c r="D9" s="288"/>
    </row>
    <row r="10" spans="1:4" ht="17.25" customHeight="1">
      <c r="A10" s="288">
        <v>6</v>
      </c>
      <c r="B10" s="288"/>
      <c r="C10" s="287"/>
      <c r="D10" s="288"/>
    </row>
    <row r="11" spans="1:4" ht="17.25" customHeight="1">
      <c r="A11" s="288">
        <v>7</v>
      </c>
      <c r="B11" s="288"/>
      <c r="C11" s="287"/>
      <c r="D11" s="288"/>
    </row>
    <row r="12" spans="1:4" ht="17.25" customHeight="1">
      <c r="A12" s="288">
        <v>8</v>
      </c>
      <c r="B12" s="288"/>
      <c r="C12" s="287"/>
      <c r="D12" s="288"/>
    </row>
    <row r="13" spans="1:4" ht="17.25" customHeight="1">
      <c r="A13" s="288">
        <v>9</v>
      </c>
      <c r="B13" s="288"/>
      <c r="C13" s="287"/>
      <c r="D13" s="288"/>
    </row>
    <row r="14" spans="1:4" ht="17.25" customHeight="1">
      <c r="A14" s="288">
        <v>10</v>
      </c>
      <c r="B14" s="288"/>
      <c r="C14" s="287"/>
      <c r="D14" s="288"/>
    </row>
    <row r="15" spans="1:4" ht="17.25" customHeight="1">
      <c r="A15" s="288">
        <v>11</v>
      </c>
      <c r="B15" s="288"/>
      <c r="C15" s="287"/>
      <c r="D15" s="288"/>
    </row>
    <row r="16" spans="1:4" ht="17.25" customHeight="1">
      <c r="A16" s="288">
        <v>12</v>
      </c>
      <c r="B16" s="288"/>
      <c r="C16" s="287"/>
      <c r="D16" s="288"/>
    </row>
    <row r="17" spans="1:4" ht="17.25" customHeight="1">
      <c r="A17" s="288">
        <v>13</v>
      </c>
      <c r="B17" s="288"/>
      <c r="C17" s="287"/>
      <c r="D17" s="288"/>
    </row>
    <row r="18" spans="1:4" ht="17.25" customHeight="1">
      <c r="A18" s="288">
        <v>14</v>
      </c>
      <c r="B18" s="288"/>
      <c r="C18" s="287"/>
      <c r="D18" s="288"/>
    </row>
    <row r="19" spans="1:4" ht="17.25" customHeight="1">
      <c r="A19" s="288">
        <v>15</v>
      </c>
      <c r="B19" s="288"/>
      <c r="C19" s="287"/>
      <c r="D19" s="288"/>
    </row>
    <row r="20" spans="1:4" ht="17.25" customHeight="1">
      <c r="A20" s="288">
        <v>16</v>
      </c>
      <c r="B20" s="288"/>
      <c r="C20" s="287"/>
      <c r="D20" s="288"/>
    </row>
    <row r="21" spans="1:4" ht="17.25" customHeight="1">
      <c r="A21" s="288">
        <v>17</v>
      </c>
      <c r="B21" s="288"/>
      <c r="C21" s="287"/>
      <c r="D21" s="288"/>
    </row>
    <row r="22" spans="1:4" ht="17.25" customHeight="1">
      <c r="A22" s="288">
        <v>18</v>
      </c>
      <c r="B22" s="288"/>
      <c r="C22" s="287"/>
      <c r="D22" s="288"/>
    </row>
    <row r="23" spans="1:4" ht="17.25" customHeight="1">
      <c r="A23" s="288">
        <v>19</v>
      </c>
      <c r="B23" s="288"/>
      <c r="C23" s="287"/>
      <c r="D23" s="288"/>
    </row>
    <row r="24" spans="1:4" ht="17.25" customHeight="1">
      <c r="A24" s="288">
        <v>20</v>
      </c>
      <c r="B24" s="288"/>
      <c r="C24" s="287"/>
      <c r="D24" s="288"/>
    </row>
    <row r="25" spans="1:4" ht="17.25" customHeight="1">
      <c r="A25" s="288">
        <v>21</v>
      </c>
      <c r="B25" s="288"/>
      <c r="C25" s="287"/>
      <c r="D25" s="288"/>
    </row>
    <row r="26" spans="1:4" ht="17.25" customHeight="1">
      <c r="A26" s="288">
        <v>22</v>
      </c>
      <c r="B26" s="288"/>
      <c r="C26" s="287"/>
      <c r="D26" s="288"/>
    </row>
    <row r="27" spans="1:4" ht="17.25" customHeight="1">
      <c r="A27" s="288">
        <v>23</v>
      </c>
      <c r="B27" s="288"/>
      <c r="C27" s="287"/>
      <c r="D27" s="288"/>
    </row>
    <row r="28" spans="1:4" ht="17.25" customHeight="1">
      <c r="A28" s="288">
        <v>24</v>
      </c>
      <c r="B28" s="288"/>
      <c r="C28" s="287"/>
      <c r="D28" s="288"/>
    </row>
    <row r="29" spans="1:4" ht="17.25" customHeight="1">
      <c r="A29" s="288">
        <v>25</v>
      </c>
      <c r="B29" s="288"/>
      <c r="C29" s="287"/>
      <c r="D29" s="288"/>
    </row>
    <row r="30" spans="1:4" ht="17.25" customHeight="1">
      <c r="A30" s="288">
        <v>26</v>
      </c>
      <c r="B30" s="288"/>
      <c r="C30" s="287"/>
      <c r="D30" s="288"/>
    </row>
    <row r="31" spans="1:4" ht="17.25" customHeight="1">
      <c r="A31" s="288">
        <v>27</v>
      </c>
      <c r="B31" s="288"/>
      <c r="C31" s="287"/>
      <c r="D31" s="288"/>
    </row>
    <row r="32" spans="1:4" ht="17.25" customHeight="1">
      <c r="A32" s="288">
        <v>28</v>
      </c>
      <c r="B32" s="288"/>
      <c r="C32" s="287"/>
      <c r="D32" s="288"/>
    </row>
    <row r="33" spans="1:5" ht="17.25" customHeight="1">
      <c r="A33" s="288">
        <v>29</v>
      </c>
      <c r="B33" s="288"/>
      <c r="C33" s="287"/>
      <c r="D33" s="288"/>
    </row>
    <row r="34" spans="1:5" ht="17.25" customHeight="1">
      <c r="A34" s="288">
        <v>30</v>
      </c>
      <c r="B34" s="288"/>
      <c r="C34" s="287"/>
      <c r="D34" s="288"/>
    </row>
    <row r="35" spans="1:5" ht="17.25" customHeight="1">
      <c r="A35" s="288">
        <v>31</v>
      </c>
      <c r="B35" s="288"/>
      <c r="C35" s="287"/>
      <c r="D35" s="288"/>
    </row>
    <row r="36" spans="1:5" ht="17.25" customHeight="1">
      <c r="A36" s="288">
        <v>32</v>
      </c>
      <c r="B36" s="288"/>
      <c r="C36" s="287"/>
      <c r="D36" s="288"/>
    </row>
    <row r="37" spans="1:5" ht="17.25" customHeight="1">
      <c r="A37" s="288">
        <v>33</v>
      </c>
      <c r="B37" s="288"/>
      <c r="C37" s="287"/>
      <c r="D37" s="288"/>
    </row>
    <row r="38" spans="1:5" ht="17.25" customHeight="1">
      <c r="A38" s="288">
        <v>34</v>
      </c>
      <c r="B38" s="288"/>
      <c r="C38" s="287"/>
      <c r="D38" s="288"/>
    </row>
    <row r="39" spans="1:5" ht="17.25" customHeight="1">
      <c r="A39" s="288">
        <v>35</v>
      </c>
      <c r="B39" s="288"/>
      <c r="C39" s="287"/>
      <c r="D39" s="288"/>
    </row>
    <row r="40" spans="1:5" ht="17.25" customHeight="1">
      <c r="A40" s="288">
        <v>36</v>
      </c>
      <c r="B40" s="288"/>
      <c r="C40" s="287"/>
      <c r="D40" s="288"/>
    </row>
    <row r="41" spans="1:5" ht="17.25" customHeight="1">
      <c r="A41" s="288">
        <v>37</v>
      </c>
      <c r="B41" s="288"/>
      <c r="C41" s="287"/>
      <c r="D41" s="288"/>
    </row>
    <row r="42" spans="1:5" ht="17.25" customHeight="1">
      <c r="A42" s="288">
        <v>38</v>
      </c>
      <c r="B42" s="288"/>
      <c r="C42" s="287"/>
      <c r="D42" s="288"/>
    </row>
    <row r="43" spans="1:5" ht="17.25" customHeight="1">
      <c r="A43" s="288">
        <v>39</v>
      </c>
      <c r="B43" s="288"/>
      <c r="C43" s="287"/>
      <c r="D43" s="288"/>
    </row>
    <row r="44" spans="1:5" ht="17.25" customHeight="1">
      <c r="A44" s="288">
        <v>40</v>
      </c>
      <c r="B44" s="288"/>
      <c r="C44" s="287"/>
      <c r="D44" s="288"/>
    </row>
    <row r="45" spans="1:5" s="289" customFormat="1" ht="17.25" customHeight="1">
      <c r="A45" s="288"/>
      <c r="E45" s="279"/>
    </row>
  </sheetData>
  <mergeCells count="2">
    <mergeCell ref="A1:D1"/>
    <mergeCell ref="A2:D2"/>
  </mergeCells>
  <phoneticPr fontId="4"/>
  <dataValidations count="2">
    <dataValidation type="list" allowBlank="1" showInputMessage="1" showErrorMessage="1" sqref="C5:C44 IY5:IY44 SU5:SU44 ACQ5:ACQ44 AMM5:AMM44 AWI5:AWI44 BGE5:BGE44 BQA5:BQA44 BZW5:BZW44 CJS5:CJS44 CTO5:CTO44 DDK5:DDK44 DNG5:DNG44 DXC5:DXC44 EGY5:EGY44 EQU5:EQU44 FAQ5:FAQ44 FKM5:FKM44 FUI5:FUI44 GEE5:GEE44 GOA5:GOA44 GXW5:GXW44 HHS5:HHS44 HRO5:HRO44 IBK5:IBK44 ILG5:ILG44 IVC5:IVC44 JEY5:JEY44 JOU5:JOU44 JYQ5:JYQ44 KIM5:KIM44 KSI5:KSI44 LCE5:LCE44 LMA5:LMA44 LVW5:LVW44 MFS5:MFS44 MPO5:MPO44 MZK5:MZK44 NJG5:NJG44 NTC5:NTC44 OCY5:OCY44 OMU5:OMU44 OWQ5:OWQ44 PGM5:PGM44 PQI5:PQI44 QAE5:QAE44 QKA5:QKA44 QTW5:QTW44 RDS5:RDS44 RNO5:RNO44 RXK5:RXK44 SHG5:SHG44 SRC5:SRC44 TAY5:TAY44 TKU5:TKU44 TUQ5:TUQ44 UEM5:UEM44 UOI5:UOI44 UYE5:UYE44 VIA5:VIA44 VRW5:VRW44 WBS5:WBS44 WLO5:WLO44 WVK5:WVK44 C65541:C65580 IY65541:IY65580 SU65541:SU65580 ACQ65541:ACQ65580 AMM65541:AMM65580 AWI65541:AWI65580 BGE65541:BGE65580 BQA65541:BQA65580 BZW65541:BZW65580 CJS65541:CJS65580 CTO65541:CTO65580 DDK65541:DDK65580 DNG65541:DNG65580 DXC65541:DXC65580 EGY65541:EGY65580 EQU65541:EQU65580 FAQ65541:FAQ65580 FKM65541:FKM65580 FUI65541:FUI65580 GEE65541:GEE65580 GOA65541:GOA65580 GXW65541:GXW65580 HHS65541:HHS65580 HRO65541:HRO65580 IBK65541:IBK65580 ILG65541:ILG65580 IVC65541:IVC65580 JEY65541:JEY65580 JOU65541:JOU65580 JYQ65541:JYQ65580 KIM65541:KIM65580 KSI65541:KSI65580 LCE65541:LCE65580 LMA65541:LMA65580 LVW65541:LVW65580 MFS65541:MFS65580 MPO65541:MPO65580 MZK65541:MZK65580 NJG65541:NJG65580 NTC65541:NTC65580 OCY65541:OCY65580 OMU65541:OMU65580 OWQ65541:OWQ65580 PGM65541:PGM65580 PQI65541:PQI65580 QAE65541:QAE65580 QKA65541:QKA65580 QTW65541:QTW65580 RDS65541:RDS65580 RNO65541:RNO65580 RXK65541:RXK65580 SHG65541:SHG65580 SRC65541:SRC65580 TAY65541:TAY65580 TKU65541:TKU65580 TUQ65541:TUQ65580 UEM65541:UEM65580 UOI65541:UOI65580 UYE65541:UYE65580 VIA65541:VIA65580 VRW65541:VRW65580 WBS65541:WBS65580 WLO65541:WLO65580 WVK65541:WVK65580 C131077:C131116 IY131077:IY131116 SU131077:SU131116 ACQ131077:ACQ131116 AMM131077:AMM131116 AWI131077:AWI131116 BGE131077:BGE131116 BQA131077:BQA131116 BZW131077:BZW131116 CJS131077:CJS131116 CTO131077:CTO131116 DDK131077:DDK131116 DNG131077:DNG131116 DXC131077:DXC131116 EGY131077:EGY131116 EQU131077:EQU131116 FAQ131077:FAQ131116 FKM131077:FKM131116 FUI131077:FUI131116 GEE131077:GEE131116 GOA131077:GOA131116 GXW131077:GXW131116 HHS131077:HHS131116 HRO131077:HRO131116 IBK131077:IBK131116 ILG131077:ILG131116 IVC131077:IVC131116 JEY131077:JEY131116 JOU131077:JOU131116 JYQ131077:JYQ131116 KIM131077:KIM131116 KSI131077:KSI131116 LCE131077:LCE131116 LMA131077:LMA131116 LVW131077:LVW131116 MFS131077:MFS131116 MPO131077:MPO131116 MZK131077:MZK131116 NJG131077:NJG131116 NTC131077:NTC131116 OCY131077:OCY131116 OMU131077:OMU131116 OWQ131077:OWQ131116 PGM131077:PGM131116 PQI131077:PQI131116 QAE131077:QAE131116 QKA131077:QKA131116 QTW131077:QTW131116 RDS131077:RDS131116 RNO131077:RNO131116 RXK131077:RXK131116 SHG131077:SHG131116 SRC131077:SRC131116 TAY131077:TAY131116 TKU131077:TKU131116 TUQ131077:TUQ131116 UEM131077:UEM131116 UOI131077:UOI131116 UYE131077:UYE131116 VIA131077:VIA131116 VRW131077:VRW131116 WBS131077:WBS131116 WLO131077:WLO131116 WVK131077:WVK131116 C196613:C196652 IY196613:IY196652 SU196613:SU196652 ACQ196613:ACQ196652 AMM196613:AMM196652 AWI196613:AWI196652 BGE196613:BGE196652 BQA196613:BQA196652 BZW196613:BZW196652 CJS196613:CJS196652 CTO196613:CTO196652 DDK196613:DDK196652 DNG196613:DNG196652 DXC196613:DXC196652 EGY196613:EGY196652 EQU196613:EQU196652 FAQ196613:FAQ196652 FKM196613:FKM196652 FUI196613:FUI196652 GEE196613:GEE196652 GOA196613:GOA196652 GXW196613:GXW196652 HHS196613:HHS196652 HRO196613:HRO196652 IBK196613:IBK196652 ILG196613:ILG196652 IVC196613:IVC196652 JEY196613:JEY196652 JOU196613:JOU196652 JYQ196613:JYQ196652 KIM196613:KIM196652 KSI196613:KSI196652 LCE196613:LCE196652 LMA196613:LMA196652 LVW196613:LVW196652 MFS196613:MFS196652 MPO196613:MPO196652 MZK196613:MZK196652 NJG196613:NJG196652 NTC196613:NTC196652 OCY196613:OCY196652 OMU196613:OMU196652 OWQ196613:OWQ196652 PGM196613:PGM196652 PQI196613:PQI196652 QAE196613:QAE196652 QKA196613:QKA196652 QTW196613:QTW196652 RDS196613:RDS196652 RNO196613:RNO196652 RXK196613:RXK196652 SHG196613:SHG196652 SRC196613:SRC196652 TAY196613:TAY196652 TKU196613:TKU196652 TUQ196613:TUQ196652 UEM196613:UEM196652 UOI196613:UOI196652 UYE196613:UYE196652 VIA196613:VIA196652 VRW196613:VRW196652 WBS196613:WBS196652 WLO196613:WLO196652 WVK196613:WVK196652 C262149:C262188 IY262149:IY262188 SU262149:SU262188 ACQ262149:ACQ262188 AMM262149:AMM262188 AWI262149:AWI262188 BGE262149:BGE262188 BQA262149:BQA262188 BZW262149:BZW262188 CJS262149:CJS262188 CTO262149:CTO262188 DDK262149:DDK262188 DNG262149:DNG262188 DXC262149:DXC262188 EGY262149:EGY262188 EQU262149:EQU262188 FAQ262149:FAQ262188 FKM262149:FKM262188 FUI262149:FUI262188 GEE262149:GEE262188 GOA262149:GOA262188 GXW262149:GXW262188 HHS262149:HHS262188 HRO262149:HRO262188 IBK262149:IBK262188 ILG262149:ILG262188 IVC262149:IVC262188 JEY262149:JEY262188 JOU262149:JOU262188 JYQ262149:JYQ262188 KIM262149:KIM262188 KSI262149:KSI262188 LCE262149:LCE262188 LMA262149:LMA262188 LVW262149:LVW262188 MFS262149:MFS262188 MPO262149:MPO262188 MZK262149:MZK262188 NJG262149:NJG262188 NTC262149:NTC262188 OCY262149:OCY262188 OMU262149:OMU262188 OWQ262149:OWQ262188 PGM262149:PGM262188 PQI262149:PQI262188 QAE262149:QAE262188 QKA262149:QKA262188 QTW262149:QTW262188 RDS262149:RDS262188 RNO262149:RNO262188 RXK262149:RXK262188 SHG262149:SHG262188 SRC262149:SRC262188 TAY262149:TAY262188 TKU262149:TKU262188 TUQ262149:TUQ262188 UEM262149:UEM262188 UOI262149:UOI262188 UYE262149:UYE262188 VIA262149:VIA262188 VRW262149:VRW262188 WBS262149:WBS262188 WLO262149:WLO262188 WVK262149:WVK262188 C327685:C327724 IY327685:IY327724 SU327685:SU327724 ACQ327685:ACQ327724 AMM327685:AMM327724 AWI327685:AWI327724 BGE327685:BGE327724 BQA327685:BQA327724 BZW327685:BZW327724 CJS327685:CJS327724 CTO327685:CTO327724 DDK327685:DDK327724 DNG327685:DNG327724 DXC327685:DXC327724 EGY327685:EGY327724 EQU327685:EQU327724 FAQ327685:FAQ327724 FKM327685:FKM327724 FUI327685:FUI327724 GEE327685:GEE327724 GOA327685:GOA327724 GXW327685:GXW327724 HHS327685:HHS327724 HRO327685:HRO327724 IBK327685:IBK327724 ILG327685:ILG327724 IVC327685:IVC327724 JEY327685:JEY327724 JOU327685:JOU327724 JYQ327685:JYQ327724 KIM327685:KIM327724 KSI327685:KSI327724 LCE327685:LCE327724 LMA327685:LMA327724 LVW327685:LVW327724 MFS327685:MFS327724 MPO327685:MPO327724 MZK327685:MZK327724 NJG327685:NJG327724 NTC327685:NTC327724 OCY327685:OCY327724 OMU327685:OMU327724 OWQ327685:OWQ327724 PGM327685:PGM327724 PQI327685:PQI327724 QAE327685:QAE327724 QKA327685:QKA327724 QTW327685:QTW327724 RDS327685:RDS327724 RNO327685:RNO327724 RXK327685:RXK327724 SHG327685:SHG327724 SRC327685:SRC327724 TAY327685:TAY327724 TKU327685:TKU327724 TUQ327685:TUQ327724 UEM327685:UEM327724 UOI327685:UOI327724 UYE327685:UYE327724 VIA327685:VIA327724 VRW327685:VRW327724 WBS327685:WBS327724 WLO327685:WLO327724 WVK327685:WVK327724 C393221:C393260 IY393221:IY393260 SU393221:SU393260 ACQ393221:ACQ393260 AMM393221:AMM393260 AWI393221:AWI393260 BGE393221:BGE393260 BQA393221:BQA393260 BZW393221:BZW393260 CJS393221:CJS393260 CTO393221:CTO393260 DDK393221:DDK393260 DNG393221:DNG393260 DXC393221:DXC393260 EGY393221:EGY393260 EQU393221:EQU393260 FAQ393221:FAQ393260 FKM393221:FKM393260 FUI393221:FUI393260 GEE393221:GEE393260 GOA393221:GOA393260 GXW393221:GXW393260 HHS393221:HHS393260 HRO393221:HRO393260 IBK393221:IBK393260 ILG393221:ILG393260 IVC393221:IVC393260 JEY393221:JEY393260 JOU393221:JOU393260 JYQ393221:JYQ393260 KIM393221:KIM393260 KSI393221:KSI393260 LCE393221:LCE393260 LMA393221:LMA393260 LVW393221:LVW393260 MFS393221:MFS393260 MPO393221:MPO393260 MZK393221:MZK393260 NJG393221:NJG393260 NTC393221:NTC393260 OCY393221:OCY393260 OMU393221:OMU393260 OWQ393221:OWQ393260 PGM393221:PGM393260 PQI393221:PQI393260 QAE393221:QAE393260 QKA393221:QKA393260 QTW393221:QTW393260 RDS393221:RDS393260 RNO393221:RNO393260 RXK393221:RXK393260 SHG393221:SHG393260 SRC393221:SRC393260 TAY393221:TAY393260 TKU393221:TKU393260 TUQ393221:TUQ393260 UEM393221:UEM393260 UOI393221:UOI393260 UYE393221:UYE393260 VIA393221:VIA393260 VRW393221:VRW393260 WBS393221:WBS393260 WLO393221:WLO393260 WVK393221:WVK393260 C458757:C458796 IY458757:IY458796 SU458757:SU458796 ACQ458757:ACQ458796 AMM458757:AMM458796 AWI458757:AWI458796 BGE458757:BGE458796 BQA458757:BQA458796 BZW458757:BZW458796 CJS458757:CJS458796 CTO458757:CTO458796 DDK458757:DDK458796 DNG458757:DNG458796 DXC458757:DXC458796 EGY458757:EGY458796 EQU458757:EQU458796 FAQ458757:FAQ458796 FKM458757:FKM458796 FUI458757:FUI458796 GEE458757:GEE458796 GOA458757:GOA458796 GXW458757:GXW458796 HHS458757:HHS458796 HRO458757:HRO458796 IBK458757:IBK458796 ILG458757:ILG458796 IVC458757:IVC458796 JEY458757:JEY458796 JOU458757:JOU458796 JYQ458757:JYQ458796 KIM458757:KIM458796 KSI458757:KSI458796 LCE458757:LCE458796 LMA458757:LMA458796 LVW458757:LVW458796 MFS458757:MFS458796 MPO458757:MPO458796 MZK458757:MZK458796 NJG458757:NJG458796 NTC458757:NTC458796 OCY458757:OCY458796 OMU458757:OMU458796 OWQ458757:OWQ458796 PGM458757:PGM458796 PQI458757:PQI458796 QAE458757:QAE458796 QKA458757:QKA458796 QTW458757:QTW458796 RDS458757:RDS458796 RNO458757:RNO458796 RXK458757:RXK458796 SHG458757:SHG458796 SRC458757:SRC458796 TAY458757:TAY458796 TKU458757:TKU458796 TUQ458757:TUQ458796 UEM458757:UEM458796 UOI458757:UOI458796 UYE458757:UYE458796 VIA458757:VIA458796 VRW458757:VRW458796 WBS458757:WBS458796 WLO458757:WLO458796 WVK458757:WVK458796 C524293:C524332 IY524293:IY524332 SU524293:SU524332 ACQ524293:ACQ524332 AMM524293:AMM524332 AWI524293:AWI524332 BGE524293:BGE524332 BQA524293:BQA524332 BZW524293:BZW524332 CJS524293:CJS524332 CTO524293:CTO524332 DDK524293:DDK524332 DNG524293:DNG524332 DXC524293:DXC524332 EGY524293:EGY524332 EQU524293:EQU524332 FAQ524293:FAQ524332 FKM524293:FKM524332 FUI524293:FUI524332 GEE524293:GEE524332 GOA524293:GOA524332 GXW524293:GXW524332 HHS524293:HHS524332 HRO524293:HRO524332 IBK524293:IBK524332 ILG524293:ILG524332 IVC524293:IVC524332 JEY524293:JEY524332 JOU524293:JOU524332 JYQ524293:JYQ524332 KIM524293:KIM524332 KSI524293:KSI524332 LCE524293:LCE524332 LMA524293:LMA524332 LVW524293:LVW524332 MFS524293:MFS524332 MPO524293:MPO524332 MZK524293:MZK524332 NJG524293:NJG524332 NTC524293:NTC524332 OCY524293:OCY524332 OMU524293:OMU524332 OWQ524293:OWQ524332 PGM524293:PGM524332 PQI524293:PQI524332 QAE524293:QAE524332 QKA524293:QKA524332 QTW524293:QTW524332 RDS524293:RDS524332 RNO524293:RNO524332 RXK524293:RXK524332 SHG524293:SHG524332 SRC524293:SRC524332 TAY524293:TAY524332 TKU524293:TKU524332 TUQ524293:TUQ524332 UEM524293:UEM524332 UOI524293:UOI524332 UYE524293:UYE524332 VIA524293:VIA524332 VRW524293:VRW524332 WBS524293:WBS524332 WLO524293:WLO524332 WVK524293:WVK524332 C589829:C589868 IY589829:IY589868 SU589829:SU589868 ACQ589829:ACQ589868 AMM589829:AMM589868 AWI589829:AWI589868 BGE589829:BGE589868 BQA589829:BQA589868 BZW589829:BZW589868 CJS589829:CJS589868 CTO589829:CTO589868 DDK589829:DDK589868 DNG589829:DNG589868 DXC589829:DXC589868 EGY589829:EGY589868 EQU589829:EQU589868 FAQ589829:FAQ589868 FKM589829:FKM589868 FUI589829:FUI589868 GEE589829:GEE589868 GOA589829:GOA589868 GXW589829:GXW589868 HHS589829:HHS589868 HRO589829:HRO589868 IBK589829:IBK589868 ILG589829:ILG589868 IVC589829:IVC589868 JEY589829:JEY589868 JOU589829:JOU589868 JYQ589829:JYQ589868 KIM589829:KIM589868 KSI589829:KSI589868 LCE589829:LCE589868 LMA589829:LMA589868 LVW589829:LVW589868 MFS589829:MFS589868 MPO589829:MPO589868 MZK589829:MZK589868 NJG589829:NJG589868 NTC589829:NTC589868 OCY589829:OCY589868 OMU589829:OMU589868 OWQ589829:OWQ589868 PGM589829:PGM589868 PQI589829:PQI589868 QAE589829:QAE589868 QKA589829:QKA589868 QTW589829:QTW589868 RDS589829:RDS589868 RNO589829:RNO589868 RXK589829:RXK589868 SHG589829:SHG589868 SRC589829:SRC589868 TAY589829:TAY589868 TKU589829:TKU589868 TUQ589829:TUQ589868 UEM589829:UEM589868 UOI589829:UOI589868 UYE589829:UYE589868 VIA589829:VIA589868 VRW589829:VRW589868 WBS589829:WBS589868 WLO589829:WLO589868 WVK589829:WVK589868 C655365:C655404 IY655365:IY655404 SU655365:SU655404 ACQ655365:ACQ655404 AMM655365:AMM655404 AWI655365:AWI655404 BGE655365:BGE655404 BQA655365:BQA655404 BZW655365:BZW655404 CJS655365:CJS655404 CTO655365:CTO655404 DDK655365:DDK655404 DNG655365:DNG655404 DXC655365:DXC655404 EGY655365:EGY655404 EQU655365:EQU655404 FAQ655365:FAQ655404 FKM655365:FKM655404 FUI655365:FUI655404 GEE655365:GEE655404 GOA655365:GOA655404 GXW655365:GXW655404 HHS655365:HHS655404 HRO655365:HRO655404 IBK655365:IBK655404 ILG655365:ILG655404 IVC655365:IVC655404 JEY655365:JEY655404 JOU655365:JOU655404 JYQ655365:JYQ655404 KIM655365:KIM655404 KSI655365:KSI655404 LCE655365:LCE655404 LMA655365:LMA655404 LVW655365:LVW655404 MFS655365:MFS655404 MPO655365:MPO655404 MZK655365:MZK655404 NJG655365:NJG655404 NTC655365:NTC655404 OCY655365:OCY655404 OMU655365:OMU655404 OWQ655365:OWQ655404 PGM655365:PGM655404 PQI655365:PQI655404 QAE655365:QAE655404 QKA655365:QKA655404 QTW655365:QTW655404 RDS655365:RDS655404 RNO655365:RNO655404 RXK655365:RXK655404 SHG655365:SHG655404 SRC655365:SRC655404 TAY655365:TAY655404 TKU655365:TKU655404 TUQ655365:TUQ655404 UEM655365:UEM655404 UOI655365:UOI655404 UYE655365:UYE655404 VIA655365:VIA655404 VRW655365:VRW655404 WBS655365:WBS655404 WLO655365:WLO655404 WVK655365:WVK655404 C720901:C720940 IY720901:IY720940 SU720901:SU720940 ACQ720901:ACQ720940 AMM720901:AMM720940 AWI720901:AWI720940 BGE720901:BGE720940 BQA720901:BQA720940 BZW720901:BZW720940 CJS720901:CJS720940 CTO720901:CTO720940 DDK720901:DDK720940 DNG720901:DNG720940 DXC720901:DXC720940 EGY720901:EGY720940 EQU720901:EQU720940 FAQ720901:FAQ720940 FKM720901:FKM720940 FUI720901:FUI720940 GEE720901:GEE720940 GOA720901:GOA720940 GXW720901:GXW720940 HHS720901:HHS720940 HRO720901:HRO720940 IBK720901:IBK720940 ILG720901:ILG720940 IVC720901:IVC720940 JEY720901:JEY720940 JOU720901:JOU720940 JYQ720901:JYQ720940 KIM720901:KIM720940 KSI720901:KSI720940 LCE720901:LCE720940 LMA720901:LMA720940 LVW720901:LVW720940 MFS720901:MFS720940 MPO720901:MPO720940 MZK720901:MZK720940 NJG720901:NJG720940 NTC720901:NTC720940 OCY720901:OCY720940 OMU720901:OMU720940 OWQ720901:OWQ720940 PGM720901:PGM720940 PQI720901:PQI720940 QAE720901:QAE720940 QKA720901:QKA720940 QTW720901:QTW720940 RDS720901:RDS720940 RNO720901:RNO720940 RXK720901:RXK720940 SHG720901:SHG720940 SRC720901:SRC720940 TAY720901:TAY720940 TKU720901:TKU720940 TUQ720901:TUQ720940 UEM720901:UEM720940 UOI720901:UOI720940 UYE720901:UYE720940 VIA720901:VIA720940 VRW720901:VRW720940 WBS720901:WBS720940 WLO720901:WLO720940 WVK720901:WVK720940 C786437:C786476 IY786437:IY786476 SU786437:SU786476 ACQ786437:ACQ786476 AMM786437:AMM786476 AWI786437:AWI786476 BGE786437:BGE786476 BQA786437:BQA786476 BZW786437:BZW786476 CJS786437:CJS786476 CTO786437:CTO786476 DDK786437:DDK786476 DNG786437:DNG786476 DXC786437:DXC786476 EGY786437:EGY786476 EQU786437:EQU786476 FAQ786437:FAQ786476 FKM786437:FKM786476 FUI786437:FUI786476 GEE786437:GEE786476 GOA786437:GOA786476 GXW786437:GXW786476 HHS786437:HHS786476 HRO786437:HRO786476 IBK786437:IBK786476 ILG786437:ILG786476 IVC786437:IVC786476 JEY786437:JEY786476 JOU786437:JOU786476 JYQ786437:JYQ786476 KIM786437:KIM786476 KSI786437:KSI786476 LCE786437:LCE786476 LMA786437:LMA786476 LVW786437:LVW786476 MFS786437:MFS786476 MPO786437:MPO786476 MZK786437:MZK786476 NJG786437:NJG786476 NTC786437:NTC786476 OCY786437:OCY786476 OMU786437:OMU786476 OWQ786437:OWQ786476 PGM786437:PGM786476 PQI786437:PQI786476 QAE786437:QAE786476 QKA786437:QKA786476 QTW786437:QTW786476 RDS786437:RDS786476 RNO786437:RNO786476 RXK786437:RXK786476 SHG786437:SHG786476 SRC786437:SRC786476 TAY786437:TAY786476 TKU786437:TKU786476 TUQ786437:TUQ786476 UEM786437:UEM786476 UOI786437:UOI786476 UYE786437:UYE786476 VIA786437:VIA786476 VRW786437:VRW786476 WBS786437:WBS786476 WLO786437:WLO786476 WVK786437:WVK786476 C851973:C852012 IY851973:IY852012 SU851973:SU852012 ACQ851973:ACQ852012 AMM851973:AMM852012 AWI851973:AWI852012 BGE851973:BGE852012 BQA851973:BQA852012 BZW851973:BZW852012 CJS851973:CJS852012 CTO851973:CTO852012 DDK851973:DDK852012 DNG851973:DNG852012 DXC851973:DXC852012 EGY851973:EGY852012 EQU851973:EQU852012 FAQ851973:FAQ852012 FKM851973:FKM852012 FUI851973:FUI852012 GEE851973:GEE852012 GOA851973:GOA852012 GXW851973:GXW852012 HHS851973:HHS852012 HRO851973:HRO852012 IBK851973:IBK852012 ILG851973:ILG852012 IVC851973:IVC852012 JEY851973:JEY852012 JOU851973:JOU852012 JYQ851973:JYQ852012 KIM851973:KIM852012 KSI851973:KSI852012 LCE851973:LCE852012 LMA851973:LMA852012 LVW851973:LVW852012 MFS851973:MFS852012 MPO851973:MPO852012 MZK851973:MZK852012 NJG851973:NJG852012 NTC851973:NTC852012 OCY851973:OCY852012 OMU851973:OMU852012 OWQ851973:OWQ852012 PGM851973:PGM852012 PQI851973:PQI852012 QAE851973:QAE852012 QKA851973:QKA852012 QTW851973:QTW852012 RDS851973:RDS852012 RNO851973:RNO852012 RXK851973:RXK852012 SHG851973:SHG852012 SRC851973:SRC852012 TAY851973:TAY852012 TKU851973:TKU852012 TUQ851973:TUQ852012 UEM851973:UEM852012 UOI851973:UOI852012 UYE851973:UYE852012 VIA851973:VIA852012 VRW851973:VRW852012 WBS851973:WBS852012 WLO851973:WLO852012 WVK851973:WVK852012 C917509:C917548 IY917509:IY917548 SU917509:SU917548 ACQ917509:ACQ917548 AMM917509:AMM917548 AWI917509:AWI917548 BGE917509:BGE917548 BQA917509:BQA917548 BZW917509:BZW917548 CJS917509:CJS917548 CTO917509:CTO917548 DDK917509:DDK917548 DNG917509:DNG917548 DXC917509:DXC917548 EGY917509:EGY917548 EQU917509:EQU917548 FAQ917509:FAQ917548 FKM917509:FKM917548 FUI917509:FUI917548 GEE917509:GEE917548 GOA917509:GOA917548 GXW917509:GXW917548 HHS917509:HHS917548 HRO917509:HRO917548 IBK917509:IBK917548 ILG917509:ILG917548 IVC917509:IVC917548 JEY917509:JEY917548 JOU917509:JOU917548 JYQ917509:JYQ917548 KIM917509:KIM917548 KSI917509:KSI917548 LCE917509:LCE917548 LMA917509:LMA917548 LVW917509:LVW917548 MFS917509:MFS917548 MPO917509:MPO917548 MZK917509:MZK917548 NJG917509:NJG917548 NTC917509:NTC917548 OCY917509:OCY917548 OMU917509:OMU917548 OWQ917509:OWQ917548 PGM917509:PGM917548 PQI917509:PQI917548 QAE917509:QAE917548 QKA917509:QKA917548 QTW917509:QTW917548 RDS917509:RDS917548 RNO917509:RNO917548 RXK917509:RXK917548 SHG917509:SHG917548 SRC917509:SRC917548 TAY917509:TAY917548 TKU917509:TKU917548 TUQ917509:TUQ917548 UEM917509:UEM917548 UOI917509:UOI917548 UYE917509:UYE917548 VIA917509:VIA917548 VRW917509:VRW917548 WBS917509:WBS917548 WLO917509:WLO917548 WVK917509:WVK917548 C983045:C983084 IY983045:IY983084 SU983045:SU983084 ACQ983045:ACQ983084 AMM983045:AMM983084 AWI983045:AWI983084 BGE983045:BGE983084 BQA983045:BQA983084 BZW983045:BZW983084 CJS983045:CJS983084 CTO983045:CTO983084 DDK983045:DDK983084 DNG983045:DNG983084 DXC983045:DXC983084 EGY983045:EGY983084 EQU983045:EQU983084 FAQ983045:FAQ983084 FKM983045:FKM983084 FUI983045:FUI983084 GEE983045:GEE983084 GOA983045:GOA983084 GXW983045:GXW983084 HHS983045:HHS983084 HRO983045:HRO983084 IBK983045:IBK983084 ILG983045:ILG983084 IVC983045:IVC983084 JEY983045:JEY983084 JOU983045:JOU983084 JYQ983045:JYQ983084 KIM983045:KIM983084 KSI983045:KSI983084 LCE983045:LCE983084 LMA983045:LMA983084 LVW983045:LVW983084 MFS983045:MFS983084 MPO983045:MPO983084 MZK983045:MZK983084 NJG983045:NJG983084 NTC983045:NTC983084 OCY983045:OCY983084 OMU983045:OMU983084 OWQ983045:OWQ983084 PGM983045:PGM983084 PQI983045:PQI983084 QAE983045:QAE983084 QKA983045:QKA983084 QTW983045:QTW983084 RDS983045:RDS983084 RNO983045:RNO983084 RXK983045:RXK983084 SHG983045:SHG983084 SRC983045:SRC983084 TAY983045:TAY983084 TKU983045:TKU983084 TUQ983045:TUQ983084 UEM983045:UEM983084 UOI983045:UOI983084 UYE983045:UYE983084 VIA983045:VIA983084 VRW983045:VRW983084 WBS983045:WBS983084 WLO983045:WLO983084 WVK983045:WVK983084" xr:uid="{569995DB-D219-4B59-953D-58AFF4E47B9D}">
      <formula1>"選手,指導者,保護者"</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46C8ED03-6F16-4C6A-9710-9C249D08DF31}">
      <formula1>"選手,監督,ｺｰﾁ,ﾏﾈｰｼﾞｬｰ,引率のみ,役員,審判,補助員"</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94DC-88A1-44F1-B6E1-6AEC347E3CD2}">
  <dimension ref="A1:M259"/>
  <sheetViews>
    <sheetView topLeftCell="A244" workbookViewId="0">
      <selection activeCell="K10" sqref="K10:N12"/>
    </sheetView>
  </sheetViews>
  <sheetFormatPr defaultRowHeight="13.5"/>
  <cols>
    <col min="1" max="1" width="5.5" style="293" customWidth="1"/>
    <col min="2" max="2" width="13.875" style="293" customWidth="1"/>
    <col min="3" max="3" width="4.75" style="293" customWidth="1"/>
    <col min="4" max="4" width="6.25" style="293" customWidth="1"/>
    <col min="5" max="5" width="5" style="293" customWidth="1"/>
    <col min="6" max="6" width="11.25" style="293" customWidth="1"/>
    <col min="7" max="7" width="0.5" style="293" customWidth="1"/>
    <col min="8" max="8" width="5.5" style="293" customWidth="1"/>
    <col min="9" max="9" width="13.875" style="293" customWidth="1"/>
    <col min="10" max="10" width="4.75" style="293" customWidth="1"/>
    <col min="11" max="11" width="6.25" style="293" customWidth="1"/>
    <col min="12" max="12" width="5.125" style="293" customWidth="1"/>
    <col min="13" max="13" width="11.25" style="293" customWidth="1"/>
    <col min="14" max="256" width="9" style="293"/>
    <col min="257" max="257" width="5.5" style="293" customWidth="1"/>
    <col min="258" max="258" width="13.875" style="293" customWidth="1"/>
    <col min="259" max="259" width="4.75" style="293" customWidth="1"/>
    <col min="260" max="260" width="6.25" style="293" customWidth="1"/>
    <col min="261" max="261" width="5" style="293" customWidth="1"/>
    <col min="262" max="262" width="11.25" style="293" customWidth="1"/>
    <col min="263" max="263" width="0.5" style="293" customWidth="1"/>
    <col min="264" max="264" width="5.5" style="293" customWidth="1"/>
    <col min="265" max="265" width="13.875" style="293" customWidth="1"/>
    <col min="266" max="266" width="4.75" style="293" customWidth="1"/>
    <col min="267" max="267" width="6.25" style="293" customWidth="1"/>
    <col min="268" max="268" width="5.125" style="293" customWidth="1"/>
    <col min="269" max="269" width="11.25" style="293" customWidth="1"/>
    <col min="270" max="512" width="9" style="293"/>
    <col min="513" max="513" width="5.5" style="293" customWidth="1"/>
    <col min="514" max="514" width="13.875" style="293" customWidth="1"/>
    <col min="515" max="515" width="4.75" style="293" customWidth="1"/>
    <col min="516" max="516" width="6.25" style="293" customWidth="1"/>
    <col min="517" max="517" width="5" style="293" customWidth="1"/>
    <col min="518" max="518" width="11.25" style="293" customWidth="1"/>
    <col min="519" max="519" width="0.5" style="293" customWidth="1"/>
    <col min="520" max="520" width="5.5" style="293" customWidth="1"/>
    <col min="521" max="521" width="13.875" style="293" customWidth="1"/>
    <col min="522" max="522" width="4.75" style="293" customWidth="1"/>
    <col min="523" max="523" width="6.25" style="293" customWidth="1"/>
    <col min="524" max="524" width="5.125" style="293" customWidth="1"/>
    <col min="525" max="525" width="11.25" style="293" customWidth="1"/>
    <col min="526" max="768" width="9" style="293"/>
    <col min="769" max="769" width="5.5" style="293" customWidth="1"/>
    <col min="770" max="770" width="13.875" style="293" customWidth="1"/>
    <col min="771" max="771" width="4.75" style="293" customWidth="1"/>
    <col min="772" max="772" width="6.25" style="293" customWidth="1"/>
    <col min="773" max="773" width="5" style="293" customWidth="1"/>
    <col min="774" max="774" width="11.25" style="293" customWidth="1"/>
    <col min="775" max="775" width="0.5" style="293" customWidth="1"/>
    <col min="776" max="776" width="5.5" style="293" customWidth="1"/>
    <col min="777" max="777" width="13.875" style="293" customWidth="1"/>
    <col min="778" max="778" width="4.75" style="293" customWidth="1"/>
    <col min="779" max="779" width="6.25" style="293" customWidth="1"/>
    <col min="780" max="780" width="5.125" style="293" customWidth="1"/>
    <col min="781" max="781" width="11.25" style="293" customWidth="1"/>
    <col min="782" max="1024" width="9" style="293"/>
    <col min="1025" max="1025" width="5.5" style="293" customWidth="1"/>
    <col min="1026" max="1026" width="13.875" style="293" customWidth="1"/>
    <col min="1027" max="1027" width="4.75" style="293" customWidth="1"/>
    <col min="1028" max="1028" width="6.25" style="293" customWidth="1"/>
    <col min="1029" max="1029" width="5" style="293" customWidth="1"/>
    <col min="1030" max="1030" width="11.25" style="293" customWidth="1"/>
    <col min="1031" max="1031" width="0.5" style="293" customWidth="1"/>
    <col min="1032" max="1032" width="5.5" style="293" customWidth="1"/>
    <col min="1033" max="1033" width="13.875" style="293" customWidth="1"/>
    <col min="1034" max="1034" width="4.75" style="293" customWidth="1"/>
    <col min="1035" max="1035" width="6.25" style="293" customWidth="1"/>
    <col min="1036" max="1036" width="5.125" style="293" customWidth="1"/>
    <col min="1037" max="1037" width="11.25" style="293" customWidth="1"/>
    <col min="1038" max="1280" width="9" style="293"/>
    <col min="1281" max="1281" width="5.5" style="293" customWidth="1"/>
    <col min="1282" max="1282" width="13.875" style="293" customWidth="1"/>
    <col min="1283" max="1283" width="4.75" style="293" customWidth="1"/>
    <col min="1284" max="1284" width="6.25" style="293" customWidth="1"/>
    <col min="1285" max="1285" width="5" style="293" customWidth="1"/>
    <col min="1286" max="1286" width="11.25" style="293" customWidth="1"/>
    <col min="1287" max="1287" width="0.5" style="293" customWidth="1"/>
    <col min="1288" max="1288" width="5.5" style="293" customWidth="1"/>
    <col min="1289" max="1289" width="13.875" style="293" customWidth="1"/>
    <col min="1290" max="1290" width="4.75" style="293" customWidth="1"/>
    <col min="1291" max="1291" width="6.25" style="293" customWidth="1"/>
    <col min="1292" max="1292" width="5.125" style="293" customWidth="1"/>
    <col min="1293" max="1293" width="11.25" style="293" customWidth="1"/>
    <col min="1294" max="1536" width="9" style="293"/>
    <col min="1537" max="1537" width="5.5" style="293" customWidth="1"/>
    <col min="1538" max="1538" width="13.875" style="293" customWidth="1"/>
    <col min="1539" max="1539" width="4.75" style="293" customWidth="1"/>
    <col min="1540" max="1540" width="6.25" style="293" customWidth="1"/>
    <col min="1541" max="1541" width="5" style="293" customWidth="1"/>
    <col min="1542" max="1542" width="11.25" style="293" customWidth="1"/>
    <col min="1543" max="1543" width="0.5" style="293" customWidth="1"/>
    <col min="1544" max="1544" width="5.5" style="293" customWidth="1"/>
    <col min="1545" max="1545" width="13.875" style="293" customWidth="1"/>
    <col min="1546" max="1546" width="4.75" style="293" customWidth="1"/>
    <col min="1547" max="1547" width="6.25" style="293" customWidth="1"/>
    <col min="1548" max="1548" width="5.125" style="293" customWidth="1"/>
    <col min="1549" max="1549" width="11.25" style="293" customWidth="1"/>
    <col min="1550" max="1792" width="9" style="293"/>
    <col min="1793" max="1793" width="5.5" style="293" customWidth="1"/>
    <col min="1794" max="1794" width="13.875" style="293" customWidth="1"/>
    <col min="1795" max="1795" width="4.75" style="293" customWidth="1"/>
    <col min="1796" max="1796" width="6.25" style="293" customWidth="1"/>
    <col min="1797" max="1797" width="5" style="293" customWidth="1"/>
    <col min="1798" max="1798" width="11.25" style="293" customWidth="1"/>
    <col min="1799" max="1799" width="0.5" style="293" customWidth="1"/>
    <col min="1800" max="1800" width="5.5" style="293" customWidth="1"/>
    <col min="1801" max="1801" width="13.875" style="293" customWidth="1"/>
    <col min="1802" max="1802" width="4.75" style="293" customWidth="1"/>
    <col min="1803" max="1803" width="6.25" style="293" customWidth="1"/>
    <col min="1804" max="1804" width="5.125" style="293" customWidth="1"/>
    <col min="1805" max="1805" width="11.25" style="293" customWidth="1"/>
    <col min="1806" max="2048" width="9" style="293"/>
    <col min="2049" max="2049" width="5.5" style="293" customWidth="1"/>
    <col min="2050" max="2050" width="13.875" style="293" customWidth="1"/>
    <col min="2051" max="2051" width="4.75" style="293" customWidth="1"/>
    <col min="2052" max="2052" width="6.25" style="293" customWidth="1"/>
    <col min="2053" max="2053" width="5" style="293" customWidth="1"/>
    <col min="2054" max="2054" width="11.25" style="293" customWidth="1"/>
    <col min="2055" max="2055" width="0.5" style="293" customWidth="1"/>
    <col min="2056" max="2056" width="5.5" style="293" customWidth="1"/>
    <col min="2057" max="2057" width="13.875" style="293" customWidth="1"/>
    <col min="2058" max="2058" width="4.75" style="293" customWidth="1"/>
    <col min="2059" max="2059" width="6.25" style="293" customWidth="1"/>
    <col min="2060" max="2060" width="5.125" style="293" customWidth="1"/>
    <col min="2061" max="2061" width="11.25" style="293" customWidth="1"/>
    <col min="2062" max="2304" width="9" style="293"/>
    <col min="2305" max="2305" width="5.5" style="293" customWidth="1"/>
    <col min="2306" max="2306" width="13.875" style="293" customWidth="1"/>
    <col min="2307" max="2307" width="4.75" style="293" customWidth="1"/>
    <col min="2308" max="2308" width="6.25" style="293" customWidth="1"/>
    <col min="2309" max="2309" width="5" style="293" customWidth="1"/>
    <col min="2310" max="2310" width="11.25" style="293" customWidth="1"/>
    <col min="2311" max="2311" width="0.5" style="293" customWidth="1"/>
    <col min="2312" max="2312" width="5.5" style="293" customWidth="1"/>
    <col min="2313" max="2313" width="13.875" style="293" customWidth="1"/>
    <col min="2314" max="2314" width="4.75" style="293" customWidth="1"/>
    <col min="2315" max="2315" width="6.25" style="293" customWidth="1"/>
    <col min="2316" max="2316" width="5.125" style="293" customWidth="1"/>
    <col min="2317" max="2317" width="11.25" style="293" customWidth="1"/>
    <col min="2318" max="2560" width="9" style="293"/>
    <col min="2561" max="2561" width="5.5" style="293" customWidth="1"/>
    <col min="2562" max="2562" width="13.875" style="293" customWidth="1"/>
    <col min="2563" max="2563" width="4.75" style="293" customWidth="1"/>
    <col min="2564" max="2564" width="6.25" style="293" customWidth="1"/>
    <col min="2565" max="2565" width="5" style="293" customWidth="1"/>
    <col min="2566" max="2566" width="11.25" style="293" customWidth="1"/>
    <col min="2567" max="2567" width="0.5" style="293" customWidth="1"/>
    <col min="2568" max="2568" width="5.5" style="293" customWidth="1"/>
    <col min="2569" max="2569" width="13.875" style="293" customWidth="1"/>
    <col min="2570" max="2570" width="4.75" style="293" customWidth="1"/>
    <col min="2571" max="2571" width="6.25" style="293" customWidth="1"/>
    <col min="2572" max="2572" width="5.125" style="293" customWidth="1"/>
    <col min="2573" max="2573" width="11.25" style="293" customWidth="1"/>
    <col min="2574" max="2816" width="9" style="293"/>
    <col min="2817" max="2817" width="5.5" style="293" customWidth="1"/>
    <col min="2818" max="2818" width="13.875" style="293" customWidth="1"/>
    <col min="2819" max="2819" width="4.75" style="293" customWidth="1"/>
    <col min="2820" max="2820" width="6.25" style="293" customWidth="1"/>
    <col min="2821" max="2821" width="5" style="293" customWidth="1"/>
    <col min="2822" max="2822" width="11.25" style="293" customWidth="1"/>
    <col min="2823" max="2823" width="0.5" style="293" customWidth="1"/>
    <col min="2824" max="2824" width="5.5" style="293" customWidth="1"/>
    <col min="2825" max="2825" width="13.875" style="293" customWidth="1"/>
    <col min="2826" max="2826" width="4.75" style="293" customWidth="1"/>
    <col min="2827" max="2827" width="6.25" style="293" customWidth="1"/>
    <col min="2828" max="2828" width="5.125" style="293" customWidth="1"/>
    <col min="2829" max="2829" width="11.25" style="293" customWidth="1"/>
    <col min="2830" max="3072" width="9" style="293"/>
    <col min="3073" max="3073" width="5.5" style="293" customWidth="1"/>
    <col min="3074" max="3074" width="13.875" style="293" customWidth="1"/>
    <col min="3075" max="3075" width="4.75" style="293" customWidth="1"/>
    <col min="3076" max="3076" width="6.25" style="293" customWidth="1"/>
    <col min="3077" max="3077" width="5" style="293" customWidth="1"/>
    <col min="3078" max="3078" width="11.25" style="293" customWidth="1"/>
    <col min="3079" max="3079" width="0.5" style="293" customWidth="1"/>
    <col min="3080" max="3080" width="5.5" style="293" customWidth="1"/>
    <col min="3081" max="3081" width="13.875" style="293" customWidth="1"/>
    <col min="3082" max="3082" width="4.75" style="293" customWidth="1"/>
    <col min="3083" max="3083" width="6.25" style="293" customWidth="1"/>
    <col min="3084" max="3084" width="5.125" style="293" customWidth="1"/>
    <col min="3085" max="3085" width="11.25" style="293" customWidth="1"/>
    <col min="3086" max="3328" width="9" style="293"/>
    <col min="3329" max="3329" width="5.5" style="293" customWidth="1"/>
    <col min="3330" max="3330" width="13.875" style="293" customWidth="1"/>
    <col min="3331" max="3331" width="4.75" style="293" customWidth="1"/>
    <col min="3332" max="3332" width="6.25" style="293" customWidth="1"/>
    <col min="3333" max="3333" width="5" style="293" customWidth="1"/>
    <col min="3334" max="3334" width="11.25" style="293" customWidth="1"/>
    <col min="3335" max="3335" width="0.5" style="293" customWidth="1"/>
    <col min="3336" max="3336" width="5.5" style="293" customWidth="1"/>
    <col min="3337" max="3337" width="13.875" style="293" customWidth="1"/>
    <col min="3338" max="3338" width="4.75" style="293" customWidth="1"/>
    <col min="3339" max="3339" width="6.25" style="293" customWidth="1"/>
    <col min="3340" max="3340" width="5.125" style="293" customWidth="1"/>
    <col min="3341" max="3341" width="11.25" style="293" customWidth="1"/>
    <col min="3342" max="3584" width="9" style="293"/>
    <col min="3585" max="3585" width="5.5" style="293" customWidth="1"/>
    <col min="3586" max="3586" width="13.875" style="293" customWidth="1"/>
    <col min="3587" max="3587" width="4.75" style="293" customWidth="1"/>
    <col min="3588" max="3588" width="6.25" style="293" customWidth="1"/>
    <col min="3589" max="3589" width="5" style="293" customWidth="1"/>
    <col min="3590" max="3590" width="11.25" style="293" customWidth="1"/>
    <col min="3591" max="3591" width="0.5" style="293" customWidth="1"/>
    <col min="3592" max="3592" width="5.5" style="293" customWidth="1"/>
    <col min="3593" max="3593" width="13.875" style="293" customWidth="1"/>
    <col min="3594" max="3594" width="4.75" style="293" customWidth="1"/>
    <col min="3595" max="3595" width="6.25" style="293" customWidth="1"/>
    <col min="3596" max="3596" width="5.125" style="293" customWidth="1"/>
    <col min="3597" max="3597" width="11.25" style="293" customWidth="1"/>
    <col min="3598" max="3840" width="9" style="293"/>
    <col min="3841" max="3841" width="5.5" style="293" customWidth="1"/>
    <col min="3842" max="3842" width="13.875" style="293" customWidth="1"/>
    <col min="3843" max="3843" width="4.75" style="293" customWidth="1"/>
    <col min="3844" max="3844" width="6.25" style="293" customWidth="1"/>
    <col min="3845" max="3845" width="5" style="293" customWidth="1"/>
    <col min="3846" max="3846" width="11.25" style="293" customWidth="1"/>
    <col min="3847" max="3847" width="0.5" style="293" customWidth="1"/>
    <col min="3848" max="3848" width="5.5" style="293" customWidth="1"/>
    <col min="3849" max="3849" width="13.875" style="293" customWidth="1"/>
    <col min="3850" max="3850" width="4.75" style="293" customWidth="1"/>
    <col min="3851" max="3851" width="6.25" style="293" customWidth="1"/>
    <col min="3852" max="3852" width="5.125" style="293" customWidth="1"/>
    <col min="3853" max="3853" width="11.25" style="293" customWidth="1"/>
    <col min="3854" max="4096" width="9" style="293"/>
    <col min="4097" max="4097" width="5.5" style="293" customWidth="1"/>
    <col min="4098" max="4098" width="13.875" style="293" customWidth="1"/>
    <col min="4099" max="4099" width="4.75" style="293" customWidth="1"/>
    <col min="4100" max="4100" width="6.25" style="293" customWidth="1"/>
    <col min="4101" max="4101" width="5" style="293" customWidth="1"/>
    <col min="4102" max="4102" width="11.25" style="293" customWidth="1"/>
    <col min="4103" max="4103" width="0.5" style="293" customWidth="1"/>
    <col min="4104" max="4104" width="5.5" style="293" customWidth="1"/>
    <col min="4105" max="4105" width="13.875" style="293" customWidth="1"/>
    <col min="4106" max="4106" width="4.75" style="293" customWidth="1"/>
    <col min="4107" max="4107" width="6.25" style="293" customWidth="1"/>
    <col min="4108" max="4108" width="5.125" style="293" customWidth="1"/>
    <col min="4109" max="4109" width="11.25" style="293" customWidth="1"/>
    <col min="4110" max="4352" width="9" style="293"/>
    <col min="4353" max="4353" width="5.5" style="293" customWidth="1"/>
    <col min="4354" max="4354" width="13.875" style="293" customWidth="1"/>
    <col min="4355" max="4355" width="4.75" style="293" customWidth="1"/>
    <col min="4356" max="4356" width="6.25" style="293" customWidth="1"/>
    <col min="4357" max="4357" width="5" style="293" customWidth="1"/>
    <col min="4358" max="4358" width="11.25" style="293" customWidth="1"/>
    <col min="4359" max="4359" width="0.5" style="293" customWidth="1"/>
    <col min="4360" max="4360" width="5.5" style="293" customWidth="1"/>
    <col min="4361" max="4361" width="13.875" style="293" customWidth="1"/>
    <col min="4362" max="4362" width="4.75" style="293" customWidth="1"/>
    <col min="4363" max="4363" width="6.25" style="293" customWidth="1"/>
    <col min="4364" max="4364" width="5.125" style="293" customWidth="1"/>
    <col min="4365" max="4365" width="11.25" style="293" customWidth="1"/>
    <col min="4366" max="4608" width="9" style="293"/>
    <col min="4609" max="4609" width="5.5" style="293" customWidth="1"/>
    <col min="4610" max="4610" width="13.875" style="293" customWidth="1"/>
    <col min="4611" max="4611" width="4.75" style="293" customWidth="1"/>
    <col min="4612" max="4612" width="6.25" style="293" customWidth="1"/>
    <col min="4613" max="4613" width="5" style="293" customWidth="1"/>
    <col min="4614" max="4614" width="11.25" style="293" customWidth="1"/>
    <col min="4615" max="4615" width="0.5" style="293" customWidth="1"/>
    <col min="4616" max="4616" width="5.5" style="293" customWidth="1"/>
    <col min="4617" max="4617" width="13.875" style="293" customWidth="1"/>
    <col min="4618" max="4618" width="4.75" style="293" customWidth="1"/>
    <col min="4619" max="4619" width="6.25" style="293" customWidth="1"/>
    <col min="4620" max="4620" width="5.125" style="293" customWidth="1"/>
    <col min="4621" max="4621" width="11.25" style="293" customWidth="1"/>
    <col min="4622" max="4864" width="9" style="293"/>
    <col min="4865" max="4865" width="5.5" style="293" customWidth="1"/>
    <col min="4866" max="4866" width="13.875" style="293" customWidth="1"/>
    <col min="4867" max="4867" width="4.75" style="293" customWidth="1"/>
    <col min="4868" max="4868" width="6.25" style="293" customWidth="1"/>
    <col min="4869" max="4869" width="5" style="293" customWidth="1"/>
    <col min="4870" max="4870" width="11.25" style="293" customWidth="1"/>
    <col min="4871" max="4871" width="0.5" style="293" customWidth="1"/>
    <col min="4872" max="4872" width="5.5" style="293" customWidth="1"/>
    <col min="4873" max="4873" width="13.875" style="293" customWidth="1"/>
    <col min="4874" max="4874" width="4.75" style="293" customWidth="1"/>
    <col min="4875" max="4875" width="6.25" style="293" customWidth="1"/>
    <col min="4876" max="4876" width="5.125" style="293" customWidth="1"/>
    <col min="4877" max="4877" width="11.25" style="293" customWidth="1"/>
    <col min="4878" max="5120" width="9" style="293"/>
    <col min="5121" max="5121" width="5.5" style="293" customWidth="1"/>
    <col min="5122" max="5122" width="13.875" style="293" customWidth="1"/>
    <col min="5123" max="5123" width="4.75" style="293" customWidth="1"/>
    <col min="5124" max="5124" width="6.25" style="293" customWidth="1"/>
    <col min="5125" max="5125" width="5" style="293" customWidth="1"/>
    <col min="5126" max="5126" width="11.25" style="293" customWidth="1"/>
    <col min="5127" max="5127" width="0.5" style="293" customWidth="1"/>
    <col min="5128" max="5128" width="5.5" style="293" customWidth="1"/>
    <col min="5129" max="5129" width="13.875" style="293" customWidth="1"/>
    <col min="5130" max="5130" width="4.75" style="293" customWidth="1"/>
    <col min="5131" max="5131" width="6.25" style="293" customWidth="1"/>
    <col min="5132" max="5132" width="5.125" style="293" customWidth="1"/>
    <col min="5133" max="5133" width="11.25" style="293" customWidth="1"/>
    <col min="5134" max="5376" width="9" style="293"/>
    <col min="5377" max="5377" width="5.5" style="293" customWidth="1"/>
    <col min="5378" max="5378" width="13.875" style="293" customWidth="1"/>
    <col min="5379" max="5379" width="4.75" style="293" customWidth="1"/>
    <col min="5380" max="5380" width="6.25" style="293" customWidth="1"/>
    <col min="5381" max="5381" width="5" style="293" customWidth="1"/>
    <col min="5382" max="5382" width="11.25" style="293" customWidth="1"/>
    <col min="5383" max="5383" width="0.5" style="293" customWidth="1"/>
    <col min="5384" max="5384" width="5.5" style="293" customWidth="1"/>
    <col min="5385" max="5385" width="13.875" style="293" customWidth="1"/>
    <col min="5386" max="5386" width="4.75" style="293" customWidth="1"/>
    <col min="5387" max="5387" width="6.25" style="293" customWidth="1"/>
    <col min="5388" max="5388" width="5.125" style="293" customWidth="1"/>
    <col min="5389" max="5389" width="11.25" style="293" customWidth="1"/>
    <col min="5390" max="5632" width="9" style="293"/>
    <col min="5633" max="5633" width="5.5" style="293" customWidth="1"/>
    <col min="5634" max="5634" width="13.875" style="293" customWidth="1"/>
    <col min="5635" max="5635" width="4.75" style="293" customWidth="1"/>
    <col min="5636" max="5636" width="6.25" style="293" customWidth="1"/>
    <col min="5637" max="5637" width="5" style="293" customWidth="1"/>
    <col min="5638" max="5638" width="11.25" style="293" customWidth="1"/>
    <col min="5639" max="5639" width="0.5" style="293" customWidth="1"/>
    <col min="5640" max="5640" width="5.5" style="293" customWidth="1"/>
    <col min="5641" max="5641" width="13.875" style="293" customWidth="1"/>
    <col min="5642" max="5642" width="4.75" style="293" customWidth="1"/>
    <col min="5643" max="5643" width="6.25" style="293" customWidth="1"/>
    <col min="5644" max="5644" width="5.125" style="293" customWidth="1"/>
    <col min="5645" max="5645" width="11.25" style="293" customWidth="1"/>
    <col min="5646" max="5888" width="9" style="293"/>
    <col min="5889" max="5889" width="5.5" style="293" customWidth="1"/>
    <col min="5890" max="5890" width="13.875" style="293" customWidth="1"/>
    <col min="5891" max="5891" width="4.75" style="293" customWidth="1"/>
    <col min="5892" max="5892" width="6.25" style="293" customWidth="1"/>
    <col min="5893" max="5893" width="5" style="293" customWidth="1"/>
    <col min="5894" max="5894" width="11.25" style="293" customWidth="1"/>
    <col min="5895" max="5895" width="0.5" style="293" customWidth="1"/>
    <col min="5896" max="5896" width="5.5" style="293" customWidth="1"/>
    <col min="5897" max="5897" width="13.875" style="293" customWidth="1"/>
    <col min="5898" max="5898" width="4.75" style="293" customWidth="1"/>
    <col min="5899" max="5899" width="6.25" style="293" customWidth="1"/>
    <col min="5900" max="5900" width="5.125" style="293" customWidth="1"/>
    <col min="5901" max="5901" width="11.25" style="293" customWidth="1"/>
    <col min="5902" max="6144" width="9" style="293"/>
    <col min="6145" max="6145" width="5.5" style="293" customWidth="1"/>
    <col min="6146" max="6146" width="13.875" style="293" customWidth="1"/>
    <col min="6147" max="6147" width="4.75" style="293" customWidth="1"/>
    <col min="6148" max="6148" width="6.25" style="293" customWidth="1"/>
    <col min="6149" max="6149" width="5" style="293" customWidth="1"/>
    <col min="6150" max="6150" width="11.25" style="293" customWidth="1"/>
    <col min="6151" max="6151" width="0.5" style="293" customWidth="1"/>
    <col min="6152" max="6152" width="5.5" style="293" customWidth="1"/>
    <col min="6153" max="6153" width="13.875" style="293" customWidth="1"/>
    <col min="6154" max="6154" width="4.75" style="293" customWidth="1"/>
    <col min="6155" max="6155" width="6.25" style="293" customWidth="1"/>
    <col min="6156" max="6156" width="5.125" style="293" customWidth="1"/>
    <col min="6157" max="6157" width="11.25" style="293" customWidth="1"/>
    <col min="6158" max="6400" width="9" style="293"/>
    <col min="6401" max="6401" width="5.5" style="293" customWidth="1"/>
    <col min="6402" max="6402" width="13.875" style="293" customWidth="1"/>
    <col min="6403" max="6403" width="4.75" style="293" customWidth="1"/>
    <col min="6404" max="6404" width="6.25" style="293" customWidth="1"/>
    <col min="6405" max="6405" width="5" style="293" customWidth="1"/>
    <col min="6406" max="6406" width="11.25" style="293" customWidth="1"/>
    <col min="6407" max="6407" width="0.5" style="293" customWidth="1"/>
    <col min="6408" max="6408" width="5.5" style="293" customWidth="1"/>
    <col min="6409" max="6409" width="13.875" style="293" customWidth="1"/>
    <col min="6410" max="6410" width="4.75" style="293" customWidth="1"/>
    <col min="6411" max="6411" width="6.25" style="293" customWidth="1"/>
    <col min="6412" max="6412" width="5.125" style="293" customWidth="1"/>
    <col min="6413" max="6413" width="11.25" style="293" customWidth="1"/>
    <col min="6414" max="6656" width="9" style="293"/>
    <col min="6657" max="6657" width="5.5" style="293" customWidth="1"/>
    <col min="6658" max="6658" width="13.875" style="293" customWidth="1"/>
    <col min="6659" max="6659" width="4.75" style="293" customWidth="1"/>
    <col min="6660" max="6660" width="6.25" style="293" customWidth="1"/>
    <col min="6661" max="6661" width="5" style="293" customWidth="1"/>
    <col min="6662" max="6662" width="11.25" style="293" customWidth="1"/>
    <col min="6663" max="6663" width="0.5" style="293" customWidth="1"/>
    <col min="6664" max="6664" width="5.5" style="293" customWidth="1"/>
    <col min="6665" max="6665" width="13.875" style="293" customWidth="1"/>
    <col min="6666" max="6666" width="4.75" style="293" customWidth="1"/>
    <col min="6667" max="6667" width="6.25" style="293" customWidth="1"/>
    <col min="6668" max="6668" width="5.125" style="293" customWidth="1"/>
    <col min="6669" max="6669" width="11.25" style="293" customWidth="1"/>
    <col min="6670" max="6912" width="9" style="293"/>
    <col min="6913" max="6913" width="5.5" style="293" customWidth="1"/>
    <col min="6914" max="6914" width="13.875" style="293" customWidth="1"/>
    <col min="6915" max="6915" width="4.75" style="293" customWidth="1"/>
    <col min="6916" max="6916" width="6.25" style="293" customWidth="1"/>
    <col min="6917" max="6917" width="5" style="293" customWidth="1"/>
    <col min="6918" max="6918" width="11.25" style="293" customWidth="1"/>
    <col min="6919" max="6919" width="0.5" style="293" customWidth="1"/>
    <col min="6920" max="6920" width="5.5" style="293" customWidth="1"/>
    <col min="6921" max="6921" width="13.875" style="293" customWidth="1"/>
    <col min="6922" max="6922" width="4.75" style="293" customWidth="1"/>
    <col min="6923" max="6923" width="6.25" style="293" customWidth="1"/>
    <col min="6924" max="6924" width="5.125" style="293" customWidth="1"/>
    <col min="6925" max="6925" width="11.25" style="293" customWidth="1"/>
    <col min="6926" max="7168" width="9" style="293"/>
    <col min="7169" max="7169" width="5.5" style="293" customWidth="1"/>
    <col min="7170" max="7170" width="13.875" style="293" customWidth="1"/>
    <col min="7171" max="7171" width="4.75" style="293" customWidth="1"/>
    <col min="7172" max="7172" width="6.25" style="293" customWidth="1"/>
    <col min="7173" max="7173" width="5" style="293" customWidth="1"/>
    <col min="7174" max="7174" width="11.25" style="293" customWidth="1"/>
    <col min="7175" max="7175" width="0.5" style="293" customWidth="1"/>
    <col min="7176" max="7176" width="5.5" style="293" customWidth="1"/>
    <col min="7177" max="7177" width="13.875" style="293" customWidth="1"/>
    <col min="7178" max="7178" width="4.75" style="293" customWidth="1"/>
    <col min="7179" max="7179" width="6.25" style="293" customWidth="1"/>
    <col min="7180" max="7180" width="5.125" style="293" customWidth="1"/>
    <col min="7181" max="7181" width="11.25" style="293" customWidth="1"/>
    <col min="7182" max="7424" width="9" style="293"/>
    <col min="7425" max="7425" width="5.5" style="293" customWidth="1"/>
    <col min="7426" max="7426" width="13.875" style="293" customWidth="1"/>
    <col min="7427" max="7427" width="4.75" style="293" customWidth="1"/>
    <col min="7428" max="7428" width="6.25" style="293" customWidth="1"/>
    <col min="7429" max="7429" width="5" style="293" customWidth="1"/>
    <col min="7430" max="7430" width="11.25" style="293" customWidth="1"/>
    <col min="7431" max="7431" width="0.5" style="293" customWidth="1"/>
    <col min="7432" max="7432" width="5.5" style="293" customWidth="1"/>
    <col min="7433" max="7433" width="13.875" style="293" customWidth="1"/>
    <col min="7434" max="7434" width="4.75" style="293" customWidth="1"/>
    <col min="7435" max="7435" width="6.25" style="293" customWidth="1"/>
    <col min="7436" max="7436" width="5.125" style="293" customWidth="1"/>
    <col min="7437" max="7437" width="11.25" style="293" customWidth="1"/>
    <col min="7438" max="7680" width="9" style="293"/>
    <col min="7681" max="7681" width="5.5" style="293" customWidth="1"/>
    <col min="7682" max="7682" width="13.875" style="293" customWidth="1"/>
    <col min="7683" max="7683" width="4.75" style="293" customWidth="1"/>
    <col min="7684" max="7684" width="6.25" style="293" customWidth="1"/>
    <col min="7685" max="7685" width="5" style="293" customWidth="1"/>
    <col min="7686" max="7686" width="11.25" style="293" customWidth="1"/>
    <col min="7687" max="7687" width="0.5" style="293" customWidth="1"/>
    <col min="7688" max="7688" width="5.5" style="293" customWidth="1"/>
    <col min="7689" max="7689" width="13.875" style="293" customWidth="1"/>
    <col min="7690" max="7690" width="4.75" style="293" customWidth="1"/>
    <col min="7691" max="7691" width="6.25" style="293" customWidth="1"/>
    <col min="7692" max="7692" width="5.125" style="293" customWidth="1"/>
    <col min="7693" max="7693" width="11.25" style="293" customWidth="1"/>
    <col min="7694" max="7936" width="9" style="293"/>
    <col min="7937" max="7937" width="5.5" style="293" customWidth="1"/>
    <col min="7938" max="7938" width="13.875" style="293" customWidth="1"/>
    <col min="7939" max="7939" width="4.75" style="293" customWidth="1"/>
    <col min="7940" max="7940" width="6.25" style="293" customWidth="1"/>
    <col min="7941" max="7941" width="5" style="293" customWidth="1"/>
    <col min="7942" max="7942" width="11.25" style="293" customWidth="1"/>
    <col min="7943" max="7943" width="0.5" style="293" customWidth="1"/>
    <col min="7944" max="7944" width="5.5" style="293" customWidth="1"/>
    <col min="7945" max="7945" width="13.875" style="293" customWidth="1"/>
    <col min="7946" max="7946" width="4.75" style="293" customWidth="1"/>
    <col min="7947" max="7947" width="6.25" style="293" customWidth="1"/>
    <col min="7948" max="7948" width="5.125" style="293" customWidth="1"/>
    <col min="7949" max="7949" width="11.25" style="293" customWidth="1"/>
    <col min="7950" max="8192" width="9" style="293"/>
    <col min="8193" max="8193" width="5.5" style="293" customWidth="1"/>
    <col min="8194" max="8194" width="13.875" style="293" customWidth="1"/>
    <col min="8195" max="8195" width="4.75" style="293" customWidth="1"/>
    <col min="8196" max="8196" width="6.25" style="293" customWidth="1"/>
    <col min="8197" max="8197" width="5" style="293" customWidth="1"/>
    <col min="8198" max="8198" width="11.25" style="293" customWidth="1"/>
    <col min="8199" max="8199" width="0.5" style="293" customWidth="1"/>
    <col min="8200" max="8200" width="5.5" style="293" customWidth="1"/>
    <col min="8201" max="8201" width="13.875" style="293" customWidth="1"/>
    <col min="8202" max="8202" width="4.75" style="293" customWidth="1"/>
    <col min="8203" max="8203" width="6.25" style="293" customWidth="1"/>
    <col min="8204" max="8204" width="5.125" style="293" customWidth="1"/>
    <col min="8205" max="8205" width="11.25" style="293" customWidth="1"/>
    <col min="8206" max="8448" width="9" style="293"/>
    <col min="8449" max="8449" width="5.5" style="293" customWidth="1"/>
    <col min="8450" max="8450" width="13.875" style="293" customWidth="1"/>
    <col min="8451" max="8451" width="4.75" style="293" customWidth="1"/>
    <col min="8452" max="8452" width="6.25" style="293" customWidth="1"/>
    <col min="8453" max="8453" width="5" style="293" customWidth="1"/>
    <col min="8454" max="8454" width="11.25" style="293" customWidth="1"/>
    <col min="8455" max="8455" width="0.5" style="293" customWidth="1"/>
    <col min="8456" max="8456" width="5.5" style="293" customWidth="1"/>
    <col min="8457" max="8457" width="13.875" style="293" customWidth="1"/>
    <col min="8458" max="8458" width="4.75" style="293" customWidth="1"/>
    <col min="8459" max="8459" width="6.25" style="293" customWidth="1"/>
    <col min="8460" max="8460" width="5.125" style="293" customWidth="1"/>
    <col min="8461" max="8461" width="11.25" style="293" customWidth="1"/>
    <col min="8462" max="8704" width="9" style="293"/>
    <col min="8705" max="8705" width="5.5" style="293" customWidth="1"/>
    <col min="8706" max="8706" width="13.875" style="293" customWidth="1"/>
    <col min="8707" max="8707" width="4.75" style="293" customWidth="1"/>
    <col min="8708" max="8708" width="6.25" style="293" customWidth="1"/>
    <col min="8709" max="8709" width="5" style="293" customWidth="1"/>
    <col min="8710" max="8710" width="11.25" style="293" customWidth="1"/>
    <col min="8711" max="8711" width="0.5" style="293" customWidth="1"/>
    <col min="8712" max="8712" width="5.5" style="293" customWidth="1"/>
    <col min="8713" max="8713" width="13.875" style="293" customWidth="1"/>
    <col min="8714" max="8714" width="4.75" style="293" customWidth="1"/>
    <col min="8715" max="8715" width="6.25" style="293" customWidth="1"/>
    <col min="8716" max="8716" width="5.125" style="293" customWidth="1"/>
    <col min="8717" max="8717" width="11.25" style="293" customWidth="1"/>
    <col min="8718" max="8960" width="9" style="293"/>
    <col min="8961" max="8961" width="5.5" style="293" customWidth="1"/>
    <col min="8962" max="8962" width="13.875" style="293" customWidth="1"/>
    <col min="8963" max="8963" width="4.75" style="293" customWidth="1"/>
    <col min="8964" max="8964" width="6.25" style="293" customWidth="1"/>
    <col min="8965" max="8965" width="5" style="293" customWidth="1"/>
    <col min="8966" max="8966" width="11.25" style="293" customWidth="1"/>
    <col min="8967" max="8967" width="0.5" style="293" customWidth="1"/>
    <col min="8968" max="8968" width="5.5" style="293" customWidth="1"/>
    <col min="8969" max="8969" width="13.875" style="293" customWidth="1"/>
    <col min="8970" max="8970" width="4.75" style="293" customWidth="1"/>
    <col min="8971" max="8971" width="6.25" style="293" customWidth="1"/>
    <col min="8972" max="8972" width="5.125" style="293" customWidth="1"/>
    <col min="8973" max="8973" width="11.25" style="293" customWidth="1"/>
    <col min="8974" max="9216" width="9" style="293"/>
    <col min="9217" max="9217" width="5.5" style="293" customWidth="1"/>
    <col min="9218" max="9218" width="13.875" style="293" customWidth="1"/>
    <col min="9219" max="9219" width="4.75" style="293" customWidth="1"/>
    <col min="9220" max="9220" width="6.25" style="293" customWidth="1"/>
    <col min="9221" max="9221" width="5" style="293" customWidth="1"/>
    <col min="9222" max="9222" width="11.25" style="293" customWidth="1"/>
    <col min="9223" max="9223" width="0.5" style="293" customWidth="1"/>
    <col min="9224" max="9224" width="5.5" style="293" customWidth="1"/>
    <col min="9225" max="9225" width="13.875" style="293" customWidth="1"/>
    <col min="9226" max="9226" width="4.75" style="293" customWidth="1"/>
    <col min="9227" max="9227" width="6.25" style="293" customWidth="1"/>
    <col min="9228" max="9228" width="5.125" style="293" customWidth="1"/>
    <col min="9229" max="9229" width="11.25" style="293" customWidth="1"/>
    <col min="9230" max="9472" width="9" style="293"/>
    <col min="9473" max="9473" width="5.5" style="293" customWidth="1"/>
    <col min="9474" max="9474" width="13.875" style="293" customWidth="1"/>
    <col min="9475" max="9475" width="4.75" style="293" customWidth="1"/>
    <col min="9476" max="9476" width="6.25" style="293" customWidth="1"/>
    <col min="9477" max="9477" width="5" style="293" customWidth="1"/>
    <col min="9478" max="9478" width="11.25" style="293" customWidth="1"/>
    <col min="9479" max="9479" width="0.5" style="293" customWidth="1"/>
    <col min="9480" max="9480" width="5.5" style="293" customWidth="1"/>
    <col min="9481" max="9481" width="13.875" style="293" customWidth="1"/>
    <col min="9482" max="9482" width="4.75" style="293" customWidth="1"/>
    <col min="9483" max="9483" width="6.25" style="293" customWidth="1"/>
    <col min="9484" max="9484" width="5.125" style="293" customWidth="1"/>
    <col min="9485" max="9485" width="11.25" style="293" customWidth="1"/>
    <col min="9486" max="9728" width="9" style="293"/>
    <col min="9729" max="9729" width="5.5" style="293" customWidth="1"/>
    <col min="9730" max="9730" width="13.875" style="293" customWidth="1"/>
    <col min="9731" max="9731" width="4.75" style="293" customWidth="1"/>
    <col min="9732" max="9732" width="6.25" style="293" customWidth="1"/>
    <col min="9733" max="9733" width="5" style="293" customWidth="1"/>
    <col min="9734" max="9734" width="11.25" style="293" customWidth="1"/>
    <col min="9735" max="9735" width="0.5" style="293" customWidth="1"/>
    <col min="9736" max="9736" width="5.5" style="293" customWidth="1"/>
    <col min="9737" max="9737" width="13.875" style="293" customWidth="1"/>
    <col min="9738" max="9738" width="4.75" style="293" customWidth="1"/>
    <col min="9739" max="9739" width="6.25" style="293" customWidth="1"/>
    <col min="9740" max="9740" width="5.125" style="293" customWidth="1"/>
    <col min="9741" max="9741" width="11.25" style="293" customWidth="1"/>
    <col min="9742" max="9984" width="9" style="293"/>
    <col min="9985" max="9985" width="5.5" style="293" customWidth="1"/>
    <col min="9986" max="9986" width="13.875" style="293" customWidth="1"/>
    <col min="9987" max="9987" width="4.75" style="293" customWidth="1"/>
    <col min="9988" max="9988" width="6.25" style="293" customWidth="1"/>
    <col min="9989" max="9989" width="5" style="293" customWidth="1"/>
    <col min="9990" max="9990" width="11.25" style="293" customWidth="1"/>
    <col min="9991" max="9991" width="0.5" style="293" customWidth="1"/>
    <col min="9992" max="9992" width="5.5" style="293" customWidth="1"/>
    <col min="9993" max="9993" width="13.875" style="293" customWidth="1"/>
    <col min="9994" max="9994" width="4.75" style="293" customWidth="1"/>
    <col min="9995" max="9995" width="6.25" style="293" customWidth="1"/>
    <col min="9996" max="9996" width="5.125" style="293" customWidth="1"/>
    <col min="9997" max="9997" width="11.25" style="293" customWidth="1"/>
    <col min="9998" max="10240" width="9" style="293"/>
    <col min="10241" max="10241" width="5.5" style="293" customWidth="1"/>
    <col min="10242" max="10242" width="13.875" style="293" customWidth="1"/>
    <col min="10243" max="10243" width="4.75" style="293" customWidth="1"/>
    <col min="10244" max="10244" width="6.25" style="293" customWidth="1"/>
    <col min="10245" max="10245" width="5" style="293" customWidth="1"/>
    <col min="10246" max="10246" width="11.25" style="293" customWidth="1"/>
    <col min="10247" max="10247" width="0.5" style="293" customWidth="1"/>
    <col min="10248" max="10248" width="5.5" style="293" customWidth="1"/>
    <col min="10249" max="10249" width="13.875" style="293" customWidth="1"/>
    <col min="10250" max="10250" width="4.75" style="293" customWidth="1"/>
    <col min="10251" max="10251" width="6.25" style="293" customWidth="1"/>
    <col min="10252" max="10252" width="5.125" style="293" customWidth="1"/>
    <col min="10253" max="10253" width="11.25" style="293" customWidth="1"/>
    <col min="10254" max="10496" width="9" style="293"/>
    <col min="10497" max="10497" width="5.5" style="293" customWidth="1"/>
    <col min="10498" max="10498" width="13.875" style="293" customWidth="1"/>
    <col min="10499" max="10499" width="4.75" style="293" customWidth="1"/>
    <col min="10500" max="10500" width="6.25" style="293" customWidth="1"/>
    <col min="10501" max="10501" width="5" style="293" customWidth="1"/>
    <col min="10502" max="10502" width="11.25" style="293" customWidth="1"/>
    <col min="10503" max="10503" width="0.5" style="293" customWidth="1"/>
    <col min="10504" max="10504" width="5.5" style="293" customWidth="1"/>
    <col min="10505" max="10505" width="13.875" style="293" customWidth="1"/>
    <col min="10506" max="10506" width="4.75" style="293" customWidth="1"/>
    <col min="10507" max="10507" width="6.25" style="293" customWidth="1"/>
    <col min="10508" max="10508" width="5.125" style="293" customWidth="1"/>
    <col min="10509" max="10509" width="11.25" style="293" customWidth="1"/>
    <col min="10510" max="10752" width="9" style="293"/>
    <col min="10753" max="10753" width="5.5" style="293" customWidth="1"/>
    <col min="10754" max="10754" width="13.875" style="293" customWidth="1"/>
    <col min="10755" max="10755" width="4.75" style="293" customWidth="1"/>
    <col min="10756" max="10756" width="6.25" style="293" customWidth="1"/>
    <col min="10757" max="10757" width="5" style="293" customWidth="1"/>
    <col min="10758" max="10758" width="11.25" style="293" customWidth="1"/>
    <col min="10759" max="10759" width="0.5" style="293" customWidth="1"/>
    <col min="10760" max="10760" width="5.5" style="293" customWidth="1"/>
    <col min="10761" max="10761" width="13.875" style="293" customWidth="1"/>
    <col min="10762" max="10762" width="4.75" style="293" customWidth="1"/>
    <col min="10763" max="10763" width="6.25" style="293" customWidth="1"/>
    <col min="10764" max="10764" width="5.125" style="293" customWidth="1"/>
    <col min="10765" max="10765" width="11.25" style="293" customWidth="1"/>
    <col min="10766" max="11008" width="9" style="293"/>
    <col min="11009" max="11009" width="5.5" style="293" customWidth="1"/>
    <col min="11010" max="11010" width="13.875" style="293" customWidth="1"/>
    <col min="11011" max="11011" width="4.75" style="293" customWidth="1"/>
    <col min="11012" max="11012" width="6.25" style="293" customWidth="1"/>
    <col min="11013" max="11013" width="5" style="293" customWidth="1"/>
    <col min="11014" max="11014" width="11.25" style="293" customWidth="1"/>
    <col min="11015" max="11015" width="0.5" style="293" customWidth="1"/>
    <col min="11016" max="11016" width="5.5" style="293" customWidth="1"/>
    <col min="11017" max="11017" width="13.875" style="293" customWidth="1"/>
    <col min="11018" max="11018" width="4.75" style="293" customWidth="1"/>
    <col min="11019" max="11019" width="6.25" style="293" customWidth="1"/>
    <col min="11020" max="11020" width="5.125" style="293" customWidth="1"/>
    <col min="11021" max="11021" width="11.25" style="293" customWidth="1"/>
    <col min="11022" max="11264" width="9" style="293"/>
    <col min="11265" max="11265" width="5.5" style="293" customWidth="1"/>
    <col min="11266" max="11266" width="13.875" style="293" customWidth="1"/>
    <col min="11267" max="11267" width="4.75" style="293" customWidth="1"/>
    <col min="11268" max="11268" width="6.25" style="293" customWidth="1"/>
    <col min="11269" max="11269" width="5" style="293" customWidth="1"/>
    <col min="11270" max="11270" width="11.25" style="293" customWidth="1"/>
    <col min="11271" max="11271" width="0.5" style="293" customWidth="1"/>
    <col min="11272" max="11272" width="5.5" style="293" customWidth="1"/>
    <col min="11273" max="11273" width="13.875" style="293" customWidth="1"/>
    <col min="11274" max="11274" width="4.75" style="293" customWidth="1"/>
    <col min="11275" max="11275" width="6.25" style="293" customWidth="1"/>
    <col min="11276" max="11276" width="5.125" style="293" customWidth="1"/>
    <col min="11277" max="11277" width="11.25" style="293" customWidth="1"/>
    <col min="11278" max="11520" width="9" style="293"/>
    <col min="11521" max="11521" width="5.5" style="293" customWidth="1"/>
    <col min="11522" max="11522" width="13.875" style="293" customWidth="1"/>
    <col min="11523" max="11523" width="4.75" style="293" customWidth="1"/>
    <col min="11524" max="11524" width="6.25" style="293" customWidth="1"/>
    <col min="11525" max="11525" width="5" style="293" customWidth="1"/>
    <col min="11526" max="11526" width="11.25" style="293" customWidth="1"/>
    <col min="11527" max="11527" width="0.5" style="293" customWidth="1"/>
    <col min="11528" max="11528" width="5.5" style="293" customWidth="1"/>
    <col min="11529" max="11529" width="13.875" style="293" customWidth="1"/>
    <col min="11530" max="11530" width="4.75" style="293" customWidth="1"/>
    <col min="11531" max="11531" width="6.25" style="293" customWidth="1"/>
    <col min="11532" max="11532" width="5.125" style="293" customWidth="1"/>
    <col min="11533" max="11533" width="11.25" style="293" customWidth="1"/>
    <col min="11534" max="11776" width="9" style="293"/>
    <col min="11777" max="11777" width="5.5" style="293" customWidth="1"/>
    <col min="11778" max="11778" width="13.875" style="293" customWidth="1"/>
    <col min="11779" max="11779" width="4.75" style="293" customWidth="1"/>
    <col min="11780" max="11780" width="6.25" style="293" customWidth="1"/>
    <col min="11781" max="11781" width="5" style="293" customWidth="1"/>
    <col min="11782" max="11782" width="11.25" style="293" customWidth="1"/>
    <col min="11783" max="11783" width="0.5" style="293" customWidth="1"/>
    <col min="11784" max="11784" width="5.5" style="293" customWidth="1"/>
    <col min="11785" max="11785" width="13.875" style="293" customWidth="1"/>
    <col min="11786" max="11786" width="4.75" style="293" customWidth="1"/>
    <col min="11787" max="11787" width="6.25" style="293" customWidth="1"/>
    <col min="11788" max="11788" width="5.125" style="293" customWidth="1"/>
    <col min="11789" max="11789" width="11.25" style="293" customWidth="1"/>
    <col min="11790" max="12032" width="9" style="293"/>
    <col min="12033" max="12033" width="5.5" style="293" customWidth="1"/>
    <col min="12034" max="12034" width="13.875" style="293" customWidth="1"/>
    <col min="12035" max="12035" width="4.75" style="293" customWidth="1"/>
    <col min="12036" max="12036" width="6.25" style="293" customWidth="1"/>
    <col min="12037" max="12037" width="5" style="293" customWidth="1"/>
    <col min="12038" max="12038" width="11.25" style="293" customWidth="1"/>
    <col min="12039" max="12039" width="0.5" style="293" customWidth="1"/>
    <col min="12040" max="12040" width="5.5" style="293" customWidth="1"/>
    <col min="12041" max="12041" width="13.875" style="293" customWidth="1"/>
    <col min="12042" max="12042" width="4.75" style="293" customWidth="1"/>
    <col min="12043" max="12043" width="6.25" style="293" customWidth="1"/>
    <col min="12044" max="12044" width="5.125" style="293" customWidth="1"/>
    <col min="12045" max="12045" width="11.25" style="293" customWidth="1"/>
    <col min="12046" max="12288" width="9" style="293"/>
    <col min="12289" max="12289" width="5.5" style="293" customWidth="1"/>
    <col min="12290" max="12290" width="13.875" style="293" customWidth="1"/>
    <col min="12291" max="12291" width="4.75" style="293" customWidth="1"/>
    <col min="12292" max="12292" width="6.25" style="293" customWidth="1"/>
    <col min="12293" max="12293" width="5" style="293" customWidth="1"/>
    <col min="12294" max="12294" width="11.25" style="293" customWidth="1"/>
    <col min="12295" max="12295" width="0.5" style="293" customWidth="1"/>
    <col min="12296" max="12296" width="5.5" style="293" customWidth="1"/>
    <col min="12297" max="12297" width="13.875" style="293" customWidth="1"/>
    <col min="12298" max="12298" width="4.75" style="293" customWidth="1"/>
    <col min="12299" max="12299" width="6.25" style="293" customWidth="1"/>
    <col min="12300" max="12300" width="5.125" style="293" customWidth="1"/>
    <col min="12301" max="12301" width="11.25" style="293" customWidth="1"/>
    <col min="12302" max="12544" width="9" style="293"/>
    <col min="12545" max="12545" width="5.5" style="293" customWidth="1"/>
    <col min="12546" max="12546" width="13.875" style="293" customWidth="1"/>
    <col min="12547" max="12547" width="4.75" style="293" customWidth="1"/>
    <col min="12548" max="12548" width="6.25" style="293" customWidth="1"/>
    <col min="12549" max="12549" width="5" style="293" customWidth="1"/>
    <col min="12550" max="12550" width="11.25" style="293" customWidth="1"/>
    <col min="12551" max="12551" width="0.5" style="293" customWidth="1"/>
    <col min="12552" max="12552" width="5.5" style="293" customWidth="1"/>
    <col min="12553" max="12553" width="13.875" style="293" customWidth="1"/>
    <col min="12554" max="12554" width="4.75" style="293" customWidth="1"/>
    <col min="12555" max="12555" width="6.25" style="293" customWidth="1"/>
    <col min="12556" max="12556" width="5.125" style="293" customWidth="1"/>
    <col min="12557" max="12557" width="11.25" style="293" customWidth="1"/>
    <col min="12558" max="12800" width="9" style="293"/>
    <col min="12801" max="12801" width="5.5" style="293" customWidth="1"/>
    <col min="12802" max="12802" width="13.875" style="293" customWidth="1"/>
    <col min="12803" max="12803" width="4.75" style="293" customWidth="1"/>
    <col min="12804" max="12804" width="6.25" style="293" customWidth="1"/>
    <col min="12805" max="12805" width="5" style="293" customWidth="1"/>
    <col min="12806" max="12806" width="11.25" style="293" customWidth="1"/>
    <col min="12807" max="12807" width="0.5" style="293" customWidth="1"/>
    <col min="12808" max="12808" width="5.5" style="293" customWidth="1"/>
    <col min="12809" max="12809" width="13.875" style="293" customWidth="1"/>
    <col min="12810" max="12810" width="4.75" style="293" customWidth="1"/>
    <col min="12811" max="12811" width="6.25" style="293" customWidth="1"/>
    <col min="12812" max="12812" width="5.125" style="293" customWidth="1"/>
    <col min="12813" max="12813" width="11.25" style="293" customWidth="1"/>
    <col min="12814" max="13056" width="9" style="293"/>
    <col min="13057" max="13057" width="5.5" style="293" customWidth="1"/>
    <col min="13058" max="13058" width="13.875" style="293" customWidth="1"/>
    <col min="13059" max="13059" width="4.75" style="293" customWidth="1"/>
    <col min="13060" max="13060" width="6.25" style="293" customWidth="1"/>
    <col min="13061" max="13061" width="5" style="293" customWidth="1"/>
    <col min="13062" max="13062" width="11.25" style="293" customWidth="1"/>
    <col min="13063" max="13063" width="0.5" style="293" customWidth="1"/>
    <col min="13064" max="13064" width="5.5" style="293" customWidth="1"/>
    <col min="13065" max="13065" width="13.875" style="293" customWidth="1"/>
    <col min="13066" max="13066" width="4.75" style="293" customWidth="1"/>
    <col min="13067" max="13067" width="6.25" style="293" customWidth="1"/>
    <col min="13068" max="13068" width="5.125" style="293" customWidth="1"/>
    <col min="13069" max="13069" width="11.25" style="293" customWidth="1"/>
    <col min="13070" max="13312" width="9" style="293"/>
    <col min="13313" max="13313" width="5.5" style="293" customWidth="1"/>
    <col min="13314" max="13314" width="13.875" style="293" customWidth="1"/>
    <col min="13315" max="13315" width="4.75" style="293" customWidth="1"/>
    <col min="13316" max="13316" width="6.25" style="293" customWidth="1"/>
    <col min="13317" max="13317" width="5" style="293" customWidth="1"/>
    <col min="13318" max="13318" width="11.25" style="293" customWidth="1"/>
    <col min="13319" max="13319" width="0.5" style="293" customWidth="1"/>
    <col min="13320" max="13320" width="5.5" style="293" customWidth="1"/>
    <col min="13321" max="13321" width="13.875" style="293" customWidth="1"/>
    <col min="13322" max="13322" width="4.75" style="293" customWidth="1"/>
    <col min="13323" max="13323" width="6.25" style="293" customWidth="1"/>
    <col min="13324" max="13324" width="5.125" style="293" customWidth="1"/>
    <col min="13325" max="13325" width="11.25" style="293" customWidth="1"/>
    <col min="13326" max="13568" width="9" style="293"/>
    <col min="13569" max="13569" width="5.5" style="293" customWidth="1"/>
    <col min="13570" max="13570" width="13.875" style="293" customWidth="1"/>
    <col min="13571" max="13571" width="4.75" style="293" customWidth="1"/>
    <col min="13572" max="13572" width="6.25" style="293" customWidth="1"/>
    <col min="13573" max="13573" width="5" style="293" customWidth="1"/>
    <col min="13574" max="13574" width="11.25" style="293" customWidth="1"/>
    <col min="13575" max="13575" width="0.5" style="293" customWidth="1"/>
    <col min="13576" max="13576" width="5.5" style="293" customWidth="1"/>
    <col min="13577" max="13577" width="13.875" style="293" customWidth="1"/>
    <col min="13578" max="13578" width="4.75" style="293" customWidth="1"/>
    <col min="13579" max="13579" width="6.25" style="293" customWidth="1"/>
    <col min="13580" max="13580" width="5.125" style="293" customWidth="1"/>
    <col min="13581" max="13581" width="11.25" style="293" customWidth="1"/>
    <col min="13582" max="13824" width="9" style="293"/>
    <col min="13825" max="13825" width="5.5" style="293" customWidth="1"/>
    <col min="13826" max="13826" width="13.875" style="293" customWidth="1"/>
    <col min="13827" max="13827" width="4.75" style="293" customWidth="1"/>
    <col min="13828" max="13828" width="6.25" style="293" customWidth="1"/>
    <col min="13829" max="13829" width="5" style="293" customWidth="1"/>
    <col min="13830" max="13830" width="11.25" style="293" customWidth="1"/>
    <col min="13831" max="13831" width="0.5" style="293" customWidth="1"/>
    <col min="13832" max="13832" width="5.5" style="293" customWidth="1"/>
    <col min="13833" max="13833" width="13.875" style="293" customWidth="1"/>
    <col min="13834" max="13834" width="4.75" style="293" customWidth="1"/>
    <col min="13835" max="13835" width="6.25" style="293" customWidth="1"/>
    <col min="13836" max="13836" width="5.125" style="293" customWidth="1"/>
    <col min="13837" max="13837" width="11.25" style="293" customWidth="1"/>
    <col min="13838" max="14080" width="9" style="293"/>
    <col min="14081" max="14081" width="5.5" style="293" customWidth="1"/>
    <col min="14082" max="14082" width="13.875" style="293" customWidth="1"/>
    <col min="14083" max="14083" width="4.75" style="293" customWidth="1"/>
    <col min="14084" max="14084" width="6.25" style="293" customWidth="1"/>
    <col min="14085" max="14085" width="5" style="293" customWidth="1"/>
    <col min="14086" max="14086" width="11.25" style="293" customWidth="1"/>
    <col min="14087" max="14087" width="0.5" style="293" customWidth="1"/>
    <col min="14088" max="14088" width="5.5" style="293" customWidth="1"/>
    <col min="14089" max="14089" width="13.875" style="293" customWidth="1"/>
    <col min="14090" max="14090" width="4.75" style="293" customWidth="1"/>
    <col min="14091" max="14091" width="6.25" style="293" customWidth="1"/>
    <col min="14092" max="14092" width="5.125" style="293" customWidth="1"/>
    <col min="14093" max="14093" width="11.25" style="293" customWidth="1"/>
    <col min="14094" max="14336" width="9" style="293"/>
    <col min="14337" max="14337" width="5.5" style="293" customWidth="1"/>
    <col min="14338" max="14338" width="13.875" style="293" customWidth="1"/>
    <col min="14339" max="14339" width="4.75" style="293" customWidth="1"/>
    <col min="14340" max="14340" width="6.25" style="293" customWidth="1"/>
    <col min="14341" max="14341" width="5" style="293" customWidth="1"/>
    <col min="14342" max="14342" width="11.25" style="293" customWidth="1"/>
    <col min="14343" max="14343" width="0.5" style="293" customWidth="1"/>
    <col min="14344" max="14344" width="5.5" style="293" customWidth="1"/>
    <col min="14345" max="14345" width="13.875" style="293" customWidth="1"/>
    <col min="14346" max="14346" width="4.75" style="293" customWidth="1"/>
    <col min="14347" max="14347" width="6.25" style="293" customWidth="1"/>
    <col min="14348" max="14348" width="5.125" style="293" customWidth="1"/>
    <col min="14349" max="14349" width="11.25" style="293" customWidth="1"/>
    <col min="14350" max="14592" width="9" style="293"/>
    <col min="14593" max="14593" width="5.5" style="293" customWidth="1"/>
    <col min="14594" max="14594" width="13.875" style="293" customWidth="1"/>
    <col min="14595" max="14595" width="4.75" style="293" customWidth="1"/>
    <col min="14596" max="14596" width="6.25" style="293" customWidth="1"/>
    <col min="14597" max="14597" width="5" style="293" customWidth="1"/>
    <col min="14598" max="14598" width="11.25" style="293" customWidth="1"/>
    <col min="14599" max="14599" width="0.5" style="293" customWidth="1"/>
    <col min="14600" max="14600" width="5.5" style="293" customWidth="1"/>
    <col min="14601" max="14601" width="13.875" style="293" customWidth="1"/>
    <col min="14602" max="14602" width="4.75" style="293" customWidth="1"/>
    <col min="14603" max="14603" width="6.25" style="293" customWidth="1"/>
    <col min="14604" max="14604" width="5.125" style="293" customWidth="1"/>
    <col min="14605" max="14605" width="11.25" style="293" customWidth="1"/>
    <col min="14606" max="14848" width="9" style="293"/>
    <col min="14849" max="14849" width="5.5" style="293" customWidth="1"/>
    <col min="14850" max="14850" width="13.875" style="293" customWidth="1"/>
    <col min="14851" max="14851" width="4.75" style="293" customWidth="1"/>
    <col min="14852" max="14852" width="6.25" style="293" customWidth="1"/>
    <col min="14853" max="14853" width="5" style="293" customWidth="1"/>
    <col min="14854" max="14854" width="11.25" style="293" customWidth="1"/>
    <col min="14855" max="14855" width="0.5" style="293" customWidth="1"/>
    <col min="14856" max="14856" width="5.5" style="293" customWidth="1"/>
    <col min="14857" max="14857" width="13.875" style="293" customWidth="1"/>
    <col min="14858" max="14858" width="4.75" style="293" customWidth="1"/>
    <col min="14859" max="14859" width="6.25" style="293" customWidth="1"/>
    <col min="14860" max="14860" width="5.125" style="293" customWidth="1"/>
    <col min="14861" max="14861" width="11.25" style="293" customWidth="1"/>
    <col min="14862" max="15104" width="9" style="293"/>
    <col min="15105" max="15105" width="5.5" style="293" customWidth="1"/>
    <col min="15106" max="15106" width="13.875" style="293" customWidth="1"/>
    <col min="15107" max="15107" width="4.75" style="293" customWidth="1"/>
    <col min="15108" max="15108" width="6.25" style="293" customWidth="1"/>
    <col min="15109" max="15109" width="5" style="293" customWidth="1"/>
    <col min="15110" max="15110" width="11.25" style="293" customWidth="1"/>
    <col min="15111" max="15111" width="0.5" style="293" customWidth="1"/>
    <col min="15112" max="15112" width="5.5" style="293" customWidth="1"/>
    <col min="15113" max="15113" width="13.875" style="293" customWidth="1"/>
    <col min="15114" max="15114" width="4.75" style="293" customWidth="1"/>
    <col min="15115" max="15115" width="6.25" style="293" customWidth="1"/>
    <col min="15116" max="15116" width="5.125" style="293" customWidth="1"/>
    <col min="15117" max="15117" width="11.25" style="293" customWidth="1"/>
    <col min="15118" max="15360" width="9" style="293"/>
    <col min="15361" max="15361" width="5.5" style="293" customWidth="1"/>
    <col min="15362" max="15362" width="13.875" style="293" customWidth="1"/>
    <col min="15363" max="15363" width="4.75" style="293" customWidth="1"/>
    <col min="15364" max="15364" width="6.25" style="293" customWidth="1"/>
    <col min="15365" max="15365" width="5" style="293" customWidth="1"/>
    <col min="15366" max="15366" width="11.25" style="293" customWidth="1"/>
    <col min="15367" max="15367" width="0.5" style="293" customWidth="1"/>
    <col min="15368" max="15368" width="5.5" style="293" customWidth="1"/>
    <col min="15369" max="15369" width="13.875" style="293" customWidth="1"/>
    <col min="15370" max="15370" width="4.75" style="293" customWidth="1"/>
    <col min="15371" max="15371" width="6.25" style="293" customWidth="1"/>
    <col min="15372" max="15372" width="5.125" style="293" customWidth="1"/>
    <col min="15373" max="15373" width="11.25" style="293" customWidth="1"/>
    <col min="15374" max="15616" width="9" style="293"/>
    <col min="15617" max="15617" width="5.5" style="293" customWidth="1"/>
    <col min="15618" max="15618" width="13.875" style="293" customWidth="1"/>
    <col min="15619" max="15619" width="4.75" style="293" customWidth="1"/>
    <col min="15620" max="15620" width="6.25" style="293" customWidth="1"/>
    <col min="15621" max="15621" width="5" style="293" customWidth="1"/>
    <col min="15622" max="15622" width="11.25" style="293" customWidth="1"/>
    <col min="15623" max="15623" width="0.5" style="293" customWidth="1"/>
    <col min="15624" max="15624" width="5.5" style="293" customWidth="1"/>
    <col min="15625" max="15625" width="13.875" style="293" customWidth="1"/>
    <col min="15626" max="15626" width="4.75" style="293" customWidth="1"/>
    <col min="15627" max="15627" width="6.25" style="293" customWidth="1"/>
    <col min="15628" max="15628" width="5.125" style="293" customWidth="1"/>
    <col min="15629" max="15629" width="11.25" style="293" customWidth="1"/>
    <col min="15630" max="15872" width="9" style="293"/>
    <col min="15873" max="15873" width="5.5" style="293" customWidth="1"/>
    <col min="15874" max="15874" width="13.875" style="293" customWidth="1"/>
    <col min="15875" max="15875" width="4.75" style="293" customWidth="1"/>
    <col min="15876" max="15876" width="6.25" style="293" customWidth="1"/>
    <col min="15877" max="15877" width="5" style="293" customWidth="1"/>
    <col min="15878" max="15878" width="11.25" style="293" customWidth="1"/>
    <col min="15879" max="15879" width="0.5" style="293" customWidth="1"/>
    <col min="15880" max="15880" width="5.5" style="293" customWidth="1"/>
    <col min="15881" max="15881" width="13.875" style="293" customWidth="1"/>
    <col min="15882" max="15882" width="4.75" style="293" customWidth="1"/>
    <col min="15883" max="15883" width="6.25" style="293" customWidth="1"/>
    <col min="15884" max="15884" width="5.125" style="293" customWidth="1"/>
    <col min="15885" max="15885" width="11.25" style="293" customWidth="1"/>
    <col min="15886" max="16128" width="9" style="293"/>
    <col min="16129" max="16129" width="5.5" style="293" customWidth="1"/>
    <col min="16130" max="16130" width="13.875" style="293" customWidth="1"/>
    <col min="16131" max="16131" width="4.75" style="293" customWidth="1"/>
    <col min="16132" max="16132" width="6.25" style="293" customWidth="1"/>
    <col min="16133" max="16133" width="5" style="293" customWidth="1"/>
    <col min="16134" max="16134" width="11.25" style="293" customWidth="1"/>
    <col min="16135" max="16135" width="0.5" style="293" customWidth="1"/>
    <col min="16136" max="16136" width="5.5" style="293" customWidth="1"/>
    <col min="16137" max="16137" width="13.875" style="293" customWidth="1"/>
    <col min="16138" max="16138" width="4.75" style="293" customWidth="1"/>
    <col min="16139" max="16139" width="6.25" style="293" customWidth="1"/>
    <col min="16140" max="16140" width="5.125" style="293" customWidth="1"/>
    <col min="16141" max="16141" width="11.25" style="293" customWidth="1"/>
    <col min="16142" max="16384" width="9" style="293"/>
  </cols>
  <sheetData>
    <row r="1" spans="1:13" s="291" customFormat="1" ht="16.5" customHeight="1">
      <c r="A1" s="290" t="s">
        <v>85</v>
      </c>
      <c r="B1" s="290"/>
      <c r="C1" s="290"/>
      <c r="D1" s="290"/>
      <c r="E1" s="290"/>
      <c r="F1" s="290"/>
      <c r="H1" s="290" t="s">
        <v>85</v>
      </c>
      <c r="I1" s="290"/>
      <c r="J1" s="290"/>
      <c r="K1" s="290"/>
      <c r="L1" s="290"/>
      <c r="M1" s="290"/>
    </row>
    <row r="2" spans="1:13" s="291" customFormat="1" ht="16.5" customHeight="1">
      <c r="A2" s="290"/>
      <c r="B2" s="290"/>
      <c r="C2" s="290"/>
      <c r="D2" s="290"/>
      <c r="E2" s="290"/>
      <c r="F2" s="290"/>
      <c r="H2" s="290"/>
      <c r="I2" s="290"/>
      <c r="J2" s="290"/>
      <c r="K2" s="290"/>
      <c r="L2" s="290"/>
      <c r="M2" s="290"/>
    </row>
    <row r="3" spans="1:13" ht="16.5" customHeight="1">
      <c r="A3" s="292" t="s">
        <v>86</v>
      </c>
      <c r="B3" s="292"/>
      <c r="C3" s="292"/>
      <c r="D3" s="292"/>
      <c r="E3" s="292"/>
      <c r="F3" s="292"/>
      <c r="H3" s="292" t="s">
        <v>86</v>
      </c>
      <c r="I3" s="292"/>
      <c r="J3" s="292"/>
      <c r="K3" s="292"/>
      <c r="L3" s="292"/>
      <c r="M3" s="292"/>
    </row>
    <row r="4" spans="1:13" ht="16.5" customHeight="1">
      <c r="A4" s="292"/>
      <c r="B4" s="292"/>
      <c r="C4" s="292"/>
      <c r="D4" s="292"/>
      <c r="E4" s="292"/>
      <c r="F4" s="292"/>
      <c r="H4" s="292"/>
      <c r="I4" s="292"/>
      <c r="J4" s="292"/>
      <c r="K4" s="292"/>
      <c r="L4" s="292"/>
      <c r="M4" s="292"/>
    </row>
    <row r="5" spans="1:13" ht="16.5" customHeight="1">
      <c r="A5" s="294" t="s">
        <v>87</v>
      </c>
      <c r="B5" s="295">
        <f>入場許可名簿!$B$5</f>
        <v>0</v>
      </c>
      <c r="C5" s="296"/>
      <c r="D5" s="297"/>
      <c r="E5" s="294" t="s">
        <v>77</v>
      </c>
      <c r="F5" s="298">
        <v>1</v>
      </c>
      <c r="H5" s="294" t="s">
        <v>87</v>
      </c>
      <c r="I5" s="295">
        <f>入場許可名簿!$B$5</f>
        <v>0</v>
      </c>
      <c r="J5" s="296"/>
      <c r="K5" s="297"/>
      <c r="L5" s="294" t="s">
        <v>77</v>
      </c>
      <c r="M5" s="298">
        <v>2</v>
      </c>
    </row>
    <row r="6" spans="1:13" ht="16.5" customHeight="1">
      <c r="A6" s="294"/>
      <c r="B6" s="299"/>
      <c r="C6" s="300"/>
      <c r="D6" s="301"/>
      <c r="E6" s="294"/>
      <c r="F6" s="298"/>
      <c r="H6" s="294"/>
      <c r="I6" s="299"/>
      <c r="J6" s="300"/>
      <c r="K6" s="301"/>
      <c r="L6" s="294"/>
      <c r="M6" s="298"/>
    </row>
    <row r="7" spans="1:13" ht="16.5" customHeight="1">
      <c r="A7" s="294" t="s">
        <v>88</v>
      </c>
      <c r="B7" s="302">
        <f>入場許可名簿!C5</f>
        <v>0</v>
      </c>
      <c r="C7" s="294" t="s">
        <v>89</v>
      </c>
      <c r="D7" s="303">
        <f>入場許可名簿!$D$5</f>
        <v>0</v>
      </c>
      <c r="E7" s="303"/>
      <c r="F7" s="303"/>
      <c r="H7" s="294" t="s">
        <v>88</v>
      </c>
      <c r="I7" s="302">
        <f>入場許可名簿!$C$6</f>
        <v>0</v>
      </c>
      <c r="J7" s="294" t="s">
        <v>89</v>
      </c>
      <c r="K7" s="303">
        <f>入場許可名簿!$D$6</f>
        <v>0</v>
      </c>
      <c r="L7" s="303"/>
      <c r="M7" s="303"/>
    </row>
    <row r="8" spans="1:13" ht="16.5" customHeight="1">
      <c r="A8" s="294"/>
      <c r="B8" s="302"/>
      <c r="C8" s="294"/>
      <c r="D8" s="303"/>
      <c r="E8" s="303"/>
      <c r="F8" s="303"/>
      <c r="H8" s="294"/>
      <c r="I8" s="302"/>
      <c r="J8" s="294"/>
      <c r="K8" s="303"/>
      <c r="L8" s="303"/>
      <c r="M8" s="303"/>
    </row>
    <row r="9" spans="1:13" ht="16.5" customHeight="1">
      <c r="A9" s="304" t="s">
        <v>90</v>
      </c>
      <c r="B9" s="305"/>
      <c r="C9" s="306"/>
      <c r="D9" s="304" t="s">
        <v>91</v>
      </c>
      <c r="E9" s="305"/>
      <c r="F9" s="306"/>
      <c r="H9" s="304" t="s">
        <v>90</v>
      </c>
      <c r="I9" s="305"/>
      <c r="J9" s="306"/>
      <c r="K9" s="304" t="s">
        <v>91</v>
      </c>
      <c r="L9" s="305"/>
      <c r="M9" s="306"/>
    </row>
    <row r="10" spans="1:13" ht="16.5" customHeight="1">
      <c r="A10" s="307" t="s">
        <v>92</v>
      </c>
      <c r="B10" s="308"/>
      <c r="C10" s="309"/>
      <c r="D10" s="310" t="s">
        <v>92</v>
      </c>
      <c r="E10" s="311"/>
      <c r="F10" s="312"/>
      <c r="H10" s="307" t="s">
        <v>92</v>
      </c>
      <c r="I10" s="308"/>
      <c r="J10" s="309"/>
      <c r="K10" s="310" t="s">
        <v>92</v>
      </c>
      <c r="L10" s="311"/>
      <c r="M10" s="312"/>
    </row>
    <row r="11" spans="1:13" ht="16.5" customHeight="1">
      <c r="A11" s="313"/>
      <c r="B11" s="314"/>
      <c r="C11" s="315"/>
      <c r="D11" s="316"/>
      <c r="E11" s="317"/>
      <c r="F11" s="318"/>
      <c r="H11" s="313"/>
      <c r="I11" s="314"/>
      <c r="J11" s="315"/>
      <c r="K11" s="316"/>
      <c r="L11" s="317"/>
      <c r="M11" s="318"/>
    </row>
    <row r="12" spans="1:13" ht="16.5" customHeight="1">
      <c r="A12" s="319"/>
      <c r="B12" s="320"/>
      <c r="C12" s="321"/>
      <c r="D12" s="322"/>
      <c r="E12" s="323"/>
      <c r="F12" s="324"/>
      <c r="H12" s="319"/>
      <c r="I12" s="320"/>
      <c r="J12" s="321"/>
      <c r="K12" s="322"/>
      <c r="L12" s="323"/>
      <c r="M12" s="324"/>
    </row>
    <row r="13" spans="1:13" ht="16.5" customHeight="1"/>
    <row r="14" spans="1:13" s="291" customFormat="1" ht="16.5" customHeight="1">
      <c r="A14" s="290" t="s">
        <v>85</v>
      </c>
      <c r="B14" s="290"/>
      <c r="C14" s="290"/>
      <c r="D14" s="290"/>
      <c r="E14" s="290"/>
      <c r="F14" s="290"/>
      <c r="H14" s="290" t="s">
        <v>85</v>
      </c>
      <c r="I14" s="290"/>
      <c r="J14" s="290"/>
      <c r="K14" s="290"/>
      <c r="L14" s="290"/>
      <c r="M14" s="290"/>
    </row>
    <row r="15" spans="1:13" s="291" customFormat="1" ht="16.5" customHeight="1">
      <c r="A15" s="290"/>
      <c r="B15" s="290"/>
      <c r="C15" s="290"/>
      <c r="D15" s="290"/>
      <c r="E15" s="290"/>
      <c r="F15" s="290"/>
      <c r="H15" s="290"/>
      <c r="I15" s="290"/>
      <c r="J15" s="290"/>
      <c r="K15" s="290"/>
      <c r="L15" s="290"/>
      <c r="M15" s="290"/>
    </row>
    <row r="16" spans="1:13" ht="16.5" customHeight="1">
      <c r="A16" s="292" t="s">
        <v>86</v>
      </c>
      <c r="B16" s="292"/>
      <c r="C16" s="292"/>
      <c r="D16" s="292"/>
      <c r="E16" s="292"/>
      <c r="F16" s="292"/>
      <c r="H16" s="292" t="s">
        <v>86</v>
      </c>
      <c r="I16" s="292"/>
      <c r="J16" s="292"/>
      <c r="K16" s="292"/>
      <c r="L16" s="292"/>
      <c r="M16" s="292"/>
    </row>
    <row r="17" spans="1:13" ht="16.5" customHeight="1">
      <c r="A17" s="292"/>
      <c r="B17" s="292"/>
      <c r="C17" s="292"/>
      <c r="D17" s="292"/>
      <c r="E17" s="292"/>
      <c r="F17" s="292"/>
      <c r="H17" s="292"/>
      <c r="I17" s="292"/>
      <c r="J17" s="292"/>
      <c r="K17" s="292"/>
      <c r="L17" s="292"/>
      <c r="M17" s="292"/>
    </row>
    <row r="18" spans="1:13" ht="16.5" customHeight="1">
      <c r="A18" s="294" t="s">
        <v>87</v>
      </c>
      <c r="B18" s="295">
        <f>入場許可名簿!$B$5</f>
        <v>0</v>
      </c>
      <c r="C18" s="296"/>
      <c r="D18" s="297"/>
      <c r="E18" s="294" t="s">
        <v>77</v>
      </c>
      <c r="F18" s="298">
        <v>3</v>
      </c>
      <c r="H18" s="294" t="s">
        <v>87</v>
      </c>
      <c r="I18" s="295">
        <f>入場許可名簿!$B$5</f>
        <v>0</v>
      </c>
      <c r="J18" s="296"/>
      <c r="K18" s="297"/>
      <c r="L18" s="294" t="s">
        <v>77</v>
      </c>
      <c r="M18" s="298">
        <v>4</v>
      </c>
    </row>
    <row r="19" spans="1:13" ht="16.5" customHeight="1">
      <c r="A19" s="294"/>
      <c r="B19" s="299"/>
      <c r="C19" s="300"/>
      <c r="D19" s="301"/>
      <c r="E19" s="294"/>
      <c r="F19" s="298"/>
      <c r="H19" s="294"/>
      <c r="I19" s="299"/>
      <c r="J19" s="300"/>
      <c r="K19" s="301"/>
      <c r="L19" s="294"/>
      <c r="M19" s="298"/>
    </row>
    <row r="20" spans="1:13" ht="16.5" customHeight="1">
      <c r="A20" s="294" t="s">
        <v>88</v>
      </c>
      <c r="B20" s="302">
        <f>入場許可名簿!$C$7</f>
        <v>0</v>
      </c>
      <c r="C20" s="294" t="s">
        <v>89</v>
      </c>
      <c r="D20" s="303">
        <f>入場許可名簿!$D$7</f>
        <v>0</v>
      </c>
      <c r="E20" s="303"/>
      <c r="F20" s="303"/>
      <c r="H20" s="294" t="s">
        <v>88</v>
      </c>
      <c r="I20" s="302">
        <f>入場許可名簿!$C$8</f>
        <v>0</v>
      </c>
      <c r="J20" s="294" t="s">
        <v>89</v>
      </c>
      <c r="K20" s="303">
        <f>入場許可名簿!$D$8</f>
        <v>0</v>
      </c>
      <c r="L20" s="303"/>
      <c r="M20" s="303"/>
    </row>
    <row r="21" spans="1:13" ht="16.5" customHeight="1">
      <c r="A21" s="294"/>
      <c r="B21" s="302"/>
      <c r="C21" s="294"/>
      <c r="D21" s="303"/>
      <c r="E21" s="303"/>
      <c r="F21" s="303"/>
      <c r="H21" s="294"/>
      <c r="I21" s="302"/>
      <c r="J21" s="294"/>
      <c r="K21" s="303"/>
      <c r="L21" s="303"/>
      <c r="M21" s="303"/>
    </row>
    <row r="22" spans="1:13" ht="16.5" customHeight="1">
      <c r="A22" s="304" t="s">
        <v>90</v>
      </c>
      <c r="B22" s="305"/>
      <c r="C22" s="306"/>
      <c r="D22" s="304" t="s">
        <v>91</v>
      </c>
      <c r="E22" s="305"/>
      <c r="F22" s="306"/>
      <c r="H22" s="304" t="s">
        <v>90</v>
      </c>
      <c r="I22" s="305"/>
      <c r="J22" s="306"/>
      <c r="K22" s="304" t="s">
        <v>91</v>
      </c>
      <c r="L22" s="305"/>
      <c r="M22" s="306"/>
    </row>
    <row r="23" spans="1:13" ht="16.5" customHeight="1">
      <c r="A23" s="307" t="s">
        <v>92</v>
      </c>
      <c r="B23" s="308"/>
      <c r="C23" s="309"/>
      <c r="D23" s="310" t="s">
        <v>92</v>
      </c>
      <c r="E23" s="311"/>
      <c r="F23" s="312"/>
      <c r="H23" s="307" t="s">
        <v>92</v>
      </c>
      <c r="I23" s="308"/>
      <c r="J23" s="309"/>
      <c r="K23" s="310" t="s">
        <v>92</v>
      </c>
      <c r="L23" s="311"/>
      <c r="M23" s="312"/>
    </row>
    <row r="24" spans="1:13" ht="16.5" customHeight="1">
      <c r="A24" s="313"/>
      <c r="B24" s="314"/>
      <c r="C24" s="315"/>
      <c r="D24" s="316"/>
      <c r="E24" s="317"/>
      <c r="F24" s="318"/>
      <c r="H24" s="313"/>
      <c r="I24" s="314"/>
      <c r="J24" s="315"/>
      <c r="K24" s="316"/>
      <c r="L24" s="317"/>
      <c r="M24" s="318"/>
    </row>
    <row r="25" spans="1:13" ht="16.5" customHeight="1">
      <c r="A25" s="319"/>
      <c r="B25" s="320"/>
      <c r="C25" s="321"/>
      <c r="D25" s="322"/>
      <c r="E25" s="323"/>
      <c r="F25" s="324"/>
      <c r="H25" s="319"/>
      <c r="I25" s="320"/>
      <c r="J25" s="321"/>
      <c r="K25" s="322"/>
      <c r="L25" s="323"/>
      <c r="M25" s="324"/>
    </row>
    <row r="26" spans="1:13" ht="16.5" customHeight="1"/>
    <row r="27" spans="1:13" s="291" customFormat="1" ht="16.5" customHeight="1">
      <c r="A27" s="290" t="s">
        <v>85</v>
      </c>
      <c r="B27" s="290"/>
      <c r="C27" s="290"/>
      <c r="D27" s="290"/>
      <c r="E27" s="290"/>
      <c r="F27" s="290"/>
      <c r="H27" s="290" t="s">
        <v>85</v>
      </c>
      <c r="I27" s="290"/>
      <c r="J27" s="290"/>
      <c r="K27" s="290"/>
      <c r="L27" s="290"/>
      <c r="M27" s="290"/>
    </row>
    <row r="28" spans="1:13" s="291" customFormat="1" ht="16.5" customHeight="1">
      <c r="A28" s="290"/>
      <c r="B28" s="290"/>
      <c r="C28" s="290"/>
      <c r="D28" s="290"/>
      <c r="E28" s="290"/>
      <c r="F28" s="290"/>
      <c r="H28" s="290"/>
      <c r="I28" s="290"/>
      <c r="J28" s="290"/>
      <c r="K28" s="290"/>
      <c r="L28" s="290"/>
      <c r="M28" s="290"/>
    </row>
    <row r="29" spans="1:13" ht="16.5" customHeight="1">
      <c r="A29" s="325" t="s">
        <v>86</v>
      </c>
      <c r="B29" s="326"/>
      <c r="C29" s="326"/>
      <c r="D29" s="326"/>
      <c r="E29" s="326"/>
      <c r="F29" s="327"/>
      <c r="H29" s="325" t="s">
        <v>86</v>
      </c>
      <c r="I29" s="326"/>
      <c r="J29" s="326"/>
      <c r="K29" s="326"/>
      <c r="L29" s="326"/>
      <c r="M29" s="327"/>
    </row>
    <row r="30" spans="1:13" ht="16.5" customHeight="1">
      <c r="A30" s="328"/>
      <c r="B30" s="329"/>
      <c r="C30" s="329"/>
      <c r="D30" s="329"/>
      <c r="E30" s="329"/>
      <c r="F30" s="330"/>
      <c r="H30" s="328"/>
      <c r="I30" s="329"/>
      <c r="J30" s="329"/>
      <c r="K30" s="329"/>
      <c r="L30" s="329"/>
      <c r="M30" s="330"/>
    </row>
    <row r="31" spans="1:13" ht="16.5" customHeight="1">
      <c r="A31" s="294" t="s">
        <v>87</v>
      </c>
      <c r="B31" s="295">
        <f>入場許可名簿!$B$5</f>
        <v>0</v>
      </c>
      <c r="C31" s="296"/>
      <c r="D31" s="297"/>
      <c r="E31" s="294" t="s">
        <v>77</v>
      </c>
      <c r="F31" s="298">
        <v>5</v>
      </c>
      <c r="H31" s="294" t="s">
        <v>87</v>
      </c>
      <c r="I31" s="295">
        <f>入場許可名簿!$B$5</f>
        <v>0</v>
      </c>
      <c r="J31" s="296"/>
      <c r="K31" s="297"/>
      <c r="L31" s="294" t="s">
        <v>77</v>
      </c>
      <c r="M31" s="298">
        <v>6</v>
      </c>
    </row>
    <row r="32" spans="1:13" ht="16.5" customHeight="1">
      <c r="A32" s="294"/>
      <c r="B32" s="299"/>
      <c r="C32" s="300"/>
      <c r="D32" s="301"/>
      <c r="E32" s="294"/>
      <c r="F32" s="298"/>
      <c r="H32" s="294"/>
      <c r="I32" s="299"/>
      <c r="J32" s="300"/>
      <c r="K32" s="301"/>
      <c r="L32" s="294"/>
      <c r="M32" s="298"/>
    </row>
    <row r="33" spans="1:13" ht="16.5" customHeight="1">
      <c r="A33" s="294" t="s">
        <v>88</v>
      </c>
      <c r="B33" s="302">
        <f>入場許可名簿!$C$9</f>
        <v>0</v>
      </c>
      <c r="C33" s="294" t="s">
        <v>89</v>
      </c>
      <c r="D33" s="303">
        <f>入場許可名簿!$D$9</f>
        <v>0</v>
      </c>
      <c r="E33" s="303"/>
      <c r="F33" s="303"/>
      <c r="H33" s="294" t="s">
        <v>88</v>
      </c>
      <c r="I33" s="302">
        <f>入場許可名簿!$C$10</f>
        <v>0</v>
      </c>
      <c r="J33" s="294" t="s">
        <v>89</v>
      </c>
      <c r="K33" s="303">
        <f>入場許可名簿!$D$10</f>
        <v>0</v>
      </c>
      <c r="L33" s="303"/>
      <c r="M33" s="303"/>
    </row>
    <row r="34" spans="1:13" ht="16.5" customHeight="1">
      <c r="A34" s="294"/>
      <c r="B34" s="302"/>
      <c r="C34" s="294"/>
      <c r="D34" s="303"/>
      <c r="E34" s="303"/>
      <c r="F34" s="303"/>
      <c r="H34" s="294"/>
      <c r="I34" s="302"/>
      <c r="J34" s="294"/>
      <c r="K34" s="303"/>
      <c r="L34" s="303"/>
      <c r="M34" s="303"/>
    </row>
    <row r="35" spans="1:13" ht="16.5" customHeight="1">
      <c r="A35" s="304" t="s">
        <v>90</v>
      </c>
      <c r="B35" s="305"/>
      <c r="C35" s="306"/>
      <c r="D35" s="304" t="s">
        <v>91</v>
      </c>
      <c r="E35" s="305"/>
      <c r="F35" s="306"/>
      <c r="H35" s="304" t="s">
        <v>90</v>
      </c>
      <c r="I35" s="305"/>
      <c r="J35" s="306"/>
      <c r="K35" s="304" t="s">
        <v>91</v>
      </c>
      <c r="L35" s="305"/>
      <c r="M35" s="306"/>
    </row>
    <row r="36" spans="1:13" ht="16.5" customHeight="1">
      <c r="A36" s="307" t="s">
        <v>92</v>
      </c>
      <c r="B36" s="308"/>
      <c r="C36" s="309"/>
      <c r="D36" s="310" t="s">
        <v>92</v>
      </c>
      <c r="E36" s="311"/>
      <c r="F36" s="312"/>
      <c r="H36" s="307" t="s">
        <v>92</v>
      </c>
      <c r="I36" s="308"/>
      <c r="J36" s="309"/>
      <c r="K36" s="310" t="s">
        <v>92</v>
      </c>
      <c r="L36" s="311"/>
      <c r="M36" s="312"/>
    </row>
    <row r="37" spans="1:13" ht="16.5" customHeight="1">
      <c r="A37" s="313"/>
      <c r="B37" s="314"/>
      <c r="C37" s="315"/>
      <c r="D37" s="316"/>
      <c r="E37" s="317"/>
      <c r="F37" s="318"/>
      <c r="H37" s="313"/>
      <c r="I37" s="314"/>
      <c r="J37" s="315"/>
      <c r="K37" s="316"/>
      <c r="L37" s="317"/>
      <c r="M37" s="318"/>
    </row>
    <row r="38" spans="1:13" ht="16.5" customHeight="1">
      <c r="A38" s="319"/>
      <c r="B38" s="320"/>
      <c r="C38" s="321"/>
      <c r="D38" s="322"/>
      <c r="E38" s="323"/>
      <c r="F38" s="324"/>
      <c r="H38" s="319"/>
      <c r="I38" s="320"/>
      <c r="J38" s="321"/>
      <c r="K38" s="322"/>
      <c r="L38" s="323"/>
      <c r="M38" s="324"/>
    </row>
    <row r="39" spans="1:13" ht="16.5" customHeight="1"/>
    <row r="40" spans="1:13" s="291" customFormat="1" ht="16.5" customHeight="1">
      <c r="A40" s="290" t="s">
        <v>85</v>
      </c>
      <c r="B40" s="290"/>
      <c r="C40" s="290"/>
      <c r="D40" s="290"/>
      <c r="E40" s="290"/>
      <c r="F40" s="290"/>
      <c r="H40" s="290" t="s">
        <v>85</v>
      </c>
      <c r="I40" s="290"/>
      <c r="J40" s="290"/>
      <c r="K40" s="290"/>
      <c r="L40" s="290"/>
      <c r="M40" s="290"/>
    </row>
    <row r="41" spans="1:13" s="291" customFormat="1" ht="16.5" customHeight="1">
      <c r="A41" s="290"/>
      <c r="B41" s="290"/>
      <c r="C41" s="290"/>
      <c r="D41" s="290"/>
      <c r="E41" s="290"/>
      <c r="F41" s="290"/>
      <c r="H41" s="290"/>
      <c r="I41" s="290"/>
      <c r="J41" s="290"/>
      <c r="K41" s="290"/>
      <c r="L41" s="290"/>
      <c r="M41" s="290"/>
    </row>
    <row r="42" spans="1:13" ht="16.5" customHeight="1">
      <c r="A42" s="292" t="s">
        <v>86</v>
      </c>
      <c r="B42" s="292"/>
      <c r="C42" s="292"/>
      <c r="D42" s="292"/>
      <c r="E42" s="292"/>
      <c r="F42" s="292"/>
      <c r="H42" s="292" t="s">
        <v>86</v>
      </c>
      <c r="I42" s="292"/>
      <c r="J42" s="292"/>
      <c r="K42" s="292"/>
      <c r="L42" s="292"/>
      <c r="M42" s="292"/>
    </row>
    <row r="43" spans="1:13" ht="16.5" customHeight="1">
      <c r="A43" s="292"/>
      <c r="B43" s="292"/>
      <c r="C43" s="292"/>
      <c r="D43" s="292"/>
      <c r="E43" s="292"/>
      <c r="F43" s="292"/>
      <c r="H43" s="292"/>
      <c r="I43" s="292"/>
      <c r="J43" s="292"/>
      <c r="K43" s="292"/>
      <c r="L43" s="292"/>
      <c r="M43" s="292"/>
    </row>
    <row r="44" spans="1:13" ht="16.5" customHeight="1">
      <c r="A44" s="294" t="s">
        <v>87</v>
      </c>
      <c r="B44" s="295">
        <f>入場許可名簿!$B$5</f>
        <v>0</v>
      </c>
      <c r="C44" s="296"/>
      <c r="D44" s="297"/>
      <c r="E44" s="294" t="s">
        <v>77</v>
      </c>
      <c r="F44" s="298">
        <v>7</v>
      </c>
      <c r="H44" s="294" t="s">
        <v>87</v>
      </c>
      <c r="I44" s="295">
        <f>入場許可名簿!$B$5</f>
        <v>0</v>
      </c>
      <c r="J44" s="296"/>
      <c r="K44" s="297"/>
      <c r="L44" s="294" t="s">
        <v>77</v>
      </c>
      <c r="M44" s="298">
        <v>8</v>
      </c>
    </row>
    <row r="45" spans="1:13" ht="16.5" customHeight="1">
      <c r="A45" s="294"/>
      <c r="B45" s="299"/>
      <c r="C45" s="300"/>
      <c r="D45" s="301"/>
      <c r="E45" s="294"/>
      <c r="F45" s="298"/>
      <c r="H45" s="294"/>
      <c r="I45" s="299"/>
      <c r="J45" s="300"/>
      <c r="K45" s="301"/>
      <c r="L45" s="294"/>
      <c r="M45" s="298"/>
    </row>
    <row r="46" spans="1:13" ht="16.5" customHeight="1">
      <c r="A46" s="294" t="s">
        <v>88</v>
      </c>
      <c r="B46" s="302">
        <f>入場許可名簿!$C$11</f>
        <v>0</v>
      </c>
      <c r="C46" s="294" t="s">
        <v>89</v>
      </c>
      <c r="D46" s="303">
        <f>入場許可名簿!$D$11</f>
        <v>0</v>
      </c>
      <c r="E46" s="303"/>
      <c r="F46" s="303"/>
      <c r="H46" s="294" t="s">
        <v>88</v>
      </c>
      <c r="I46" s="302">
        <f>入場許可名簿!$C$12</f>
        <v>0</v>
      </c>
      <c r="J46" s="294" t="s">
        <v>89</v>
      </c>
      <c r="K46" s="303">
        <f>入場許可名簿!$D$12</f>
        <v>0</v>
      </c>
      <c r="L46" s="303"/>
      <c r="M46" s="303"/>
    </row>
    <row r="47" spans="1:13" ht="16.5" customHeight="1">
      <c r="A47" s="294"/>
      <c r="B47" s="302"/>
      <c r="C47" s="294"/>
      <c r="D47" s="303"/>
      <c r="E47" s="303"/>
      <c r="F47" s="303"/>
      <c r="H47" s="294"/>
      <c r="I47" s="302"/>
      <c r="J47" s="294"/>
      <c r="K47" s="303"/>
      <c r="L47" s="303"/>
      <c r="M47" s="303"/>
    </row>
    <row r="48" spans="1:13" ht="16.5" customHeight="1">
      <c r="A48" s="304" t="s">
        <v>90</v>
      </c>
      <c r="B48" s="305"/>
      <c r="C48" s="306"/>
      <c r="D48" s="304" t="s">
        <v>91</v>
      </c>
      <c r="E48" s="305"/>
      <c r="F48" s="306"/>
      <c r="H48" s="304" t="s">
        <v>90</v>
      </c>
      <c r="I48" s="305"/>
      <c r="J48" s="306"/>
      <c r="K48" s="304" t="s">
        <v>91</v>
      </c>
      <c r="L48" s="305"/>
      <c r="M48" s="306"/>
    </row>
    <row r="49" spans="1:13" ht="16.5" customHeight="1">
      <c r="A49" s="307" t="s">
        <v>92</v>
      </c>
      <c r="B49" s="308"/>
      <c r="C49" s="309"/>
      <c r="D49" s="310" t="s">
        <v>92</v>
      </c>
      <c r="E49" s="311"/>
      <c r="F49" s="312"/>
      <c r="H49" s="307" t="s">
        <v>92</v>
      </c>
      <c r="I49" s="308"/>
      <c r="J49" s="309"/>
      <c r="K49" s="310" t="s">
        <v>92</v>
      </c>
      <c r="L49" s="311"/>
      <c r="M49" s="312"/>
    </row>
    <row r="50" spans="1:13" ht="16.5" customHeight="1">
      <c r="A50" s="313"/>
      <c r="B50" s="314"/>
      <c r="C50" s="315"/>
      <c r="D50" s="316"/>
      <c r="E50" s="317"/>
      <c r="F50" s="318"/>
      <c r="H50" s="313"/>
      <c r="I50" s="314"/>
      <c r="J50" s="315"/>
      <c r="K50" s="316"/>
      <c r="L50" s="317"/>
      <c r="M50" s="318"/>
    </row>
    <row r="51" spans="1:13" ht="16.5" customHeight="1">
      <c r="A51" s="319"/>
      <c r="B51" s="320"/>
      <c r="C51" s="321"/>
      <c r="D51" s="322"/>
      <c r="E51" s="323"/>
      <c r="F51" s="324"/>
      <c r="H51" s="319"/>
      <c r="I51" s="320"/>
      <c r="J51" s="321"/>
      <c r="K51" s="322"/>
      <c r="L51" s="323"/>
      <c r="M51" s="324"/>
    </row>
    <row r="52" spans="1:13" ht="12" customHeight="1">
      <c r="A52" s="331"/>
      <c r="B52" s="331"/>
      <c r="C52" s="331"/>
      <c r="D52" s="332"/>
      <c r="E52" s="332"/>
      <c r="F52" s="332"/>
      <c r="H52" s="331"/>
      <c r="I52" s="331"/>
      <c r="J52" s="331"/>
      <c r="K52" s="332"/>
      <c r="L52" s="332"/>
      <c r="M52" s="332"/>
    </row>
    <row r="53" spans="1:13" s="291" customFormat="1" ht="16.5" customHeight="1">
      <c r="A53" s="290" t="s">
        <v>85</v>
      </c>
      <c r="B53" s="290"/>
      <c r="C53" s="290"/>
      <c r="D53" s="290"/>
      <c r="E53" s="290"/>
      <c r="F53" s="290"/>
      <c r="H53" s="290" t="s">
        <v>85</v>
      </c>
      <c r="I53" s="290"/>
      <c r="J53" s="290"/>
      <c r="K53" s="290"/>
      <c r="L53" s="290"/>
      <c r="M53" s="290"/>
    </row>
    <row r="54" spans="1:13" s="291" customFormat="1" ht="16.5" customHeight="1">
      <c r="A54" s="290"/>
      <c r="B54" s="290"/>
      <c r="C54" s="290"/>
      <c r="D54" s="290"/>
      <c r="E54" s="290"/>
      <c r="F54" s="290"/>
      <c r="H54" s="290"/>
      <c r="I54" s="290"/>
      <c r="J54" s="290"/>
      <c r="K54" s="290"/>
      <c r="L54" s="290"/>
      <c r="M54" s="290"/>
    </row>
    <row r="55" spans="1:13" ht="16.5" customHeight="1">
      <c r="A55" s="292" t="s">
        <v>86</v>
      </c>
      <c r="B55" s="292"/>
      <c r="C55" s="292"/>
      <c r="D55" s="292"/>
      <c r="E55" s="292"/>
      <c r="F55" s="292"/>
      <c r="H55" s="292" t="s">
        <v>86</v>
      </c>
      <c r="I55" s="292"/>
      <c r="J55" s="292"/>
      <c r="K55" s="292"/>
      <c r="L55" s="292"/>
      <c r="M55" s="292"/>
    </row>
    <row r="56" spans="1:13" ht="16.5" customHeight="1">
      <c r="A56" s="292"/>
      <c r="B56" s="292"/>
      <c r="C56" s="292"/>
      <c r="D56" s="292"/>
      <c r="E56" s="292"/>
      <c r="F56" s="292"/>
      <c r="H56" s="292"/>
      <c r="I56" s="292"/>
      <c r="J56" s="292"/>
      <c r="K56" s="292"/>
      <c r="L56" s="292"/>
      <c r="M56" s="292"/>
    </row>
    <row r="57" spans="1:13" ht="16.5" customHeight="1">
      <c r="A57" s="294" t="s">
        <v>87</v>
      </c>
      <c r="B57" s="295">
        <f>入場許可名簿!$B$5</f>
        <v>0</v>
      </c>
      <c r="C57" s="296"/>
      <c r="D57" s="297"/>
      <c r="E57" s="294" t="s">
        <v>77</v>
      </c>
      <c r="F57" s="298">
        <v>9</v>
      </c>
      <c r="H57" s="294" t="s">
        <v>87</v>
      </c>
      <c r="I57" s="295">
        <f>入場許可名簿!$B$5</f>
        <v>0</v>
      </c>
      <c r="J57" s="296"/>
      <c r="K57" s="297"/>
      <c r="L57" s="294" t="s">
        <v>77</v>
      </c>
      <c r="M57" s="298">
        <v>10</v>
      </c>
    </row>
    <row r="58" spans="1:13" ht="16.5" customHeight="1">
      <c r="A58" s="294"/>
      <c r="B58" s="299"/>
      <c r="C58" s="300"/>
      <c r="D58" s="301"/>
      <c r="E58" s="294"/>
      <c r="F58" s="298"/>
      <c r="H58" s="294"/>
      <c r="I58" s="299"/>
      <c r="J58" s="300"/>
      <c r="K58" s="301"/>
      <c r="L58" s="294"/>
      <c r="M58" s="298"/>
    </row>
    <row r="59" spans="1:13" ht="16.5" customHeight="1">
      <c r="A59" s="294" t="s">
        <v>88</v>
      </c>
      <c r="B59" s="302">
        <f>入場許可名簿!$C$13</f>
        <v>0</v>
      </c>
      <c r="C59" s="294" t="s">
        <v>89</v>
      </c>
      <c r="D59" s="303">
        <f>入場許可名簿!$D$13</f>
        <v>0</v>
      </c>
      <c r="E59" s="303"/>
      <c r="F59" s="303"/>
      <c r="H59" s="294" t="s">
        <v>88</v>
      </c>
      <c r="I59" s="302">
        <f>入場許可名簿!$C$14</f>
        <v>0</v>
      </c>
      <c r="J59" s="294" t="s">
        <v>89</v>
      </c>
      <c r="K59" s="303">
        <f>入場許可名簿!$D$14</f>
        <v>0</v>
      </c>
      <c r="L59" s="303"/>
      <c r="M59" s="303"/>
    </row>
    <row r="60" spans="1:13" ht="16.5" customHeight="1">
      <c r="A60" s="294"/>
      <c r="B60" s="302"/>
      <c r="C60" s="294"/>
      <c r="D60" s="303"/>
      <c r="E60" s="303"/>
      <c r="F60" s="303"/>
      <c r="H60" s="294"/>
      <c r="I60" s="302"/>
      <c r="J60" s="294"/>
      <c r="K60" s="303"/>
      <c r="L60" s="303"/>
      <c r="M60" s="303"/>
    </row>
    <row r="61" spans="1:13" ht="16.5" customHeight="1">
      <c r="A61" s="304" t="s">
        <v>90</v>
      </c>
      <c r="B61" s="305"/>
      <c r="C61" s="306"/>
      <c r="D61" s="304" t="s">
        <v>91</v>
      </c>
      <c r="E61" s="305"/>
      <c r="F61" s="306"/>
      <c r="H61" s="304" t="s">
        <v>90</v>
      </c>
      <c r="I61" s="305"/>
      <c r="J61" s="306"/>
      <c r="K61" s="304" t="s">
        <v>91</v>
      </c>
      <c r="L61" s="305"/>
      <c r="M61" s="306"/>
    </row>
    <row r="62" spans="1:13" ht="16.5" customHeight="1">
      <c r="A62" s="307" t="s">
        <v>92</v>
      </c>
      <c r="B62" s="308"/>
      <c r="C62" s="309"/>
      <c r="D62" s="310" t="s">
        <v>92</v>
      </c>
      <c r="E62" s="311"/>
      <c r="F62" s="312"/>
      <c r="H62" s="307" t="s">
        <v>92</v>
      </c>
      <c r="I62" s="308"/>
      <c r="J62" s="309"/>
      <c r="K62" s="310" t="s">
        <v>92</v>
      </c>
      <c r="L62" s="311"/>
      <c r="M62" s="312"/>
    </row>
    <row r="63" spans="1:13" ht="16.5" customHeight="1">
      <c r="A63" s="313"/>
      <c r="B63" s="314"/>
      <c r="C63" s="315"/>
      <c r="D63" s="316"/>
      <c r="E63" s="317"/>
      <c r="F63" s="318"/>
      <c r="H63" s="313"/>
      <c r="I63" s="314"/>
      <c r="J63" s="315"/>
      <c r="K63" s="316"/>
      <c r="L63" s="317"/>
      <c r="M63" s="318"/>
    </row>
    <row r="64" spans="1:13" ht="16.5" customHeight="1">
      <c r="A64" s="319"/>
      <c r="B64" s="320"/>
      <c r="C64" s="321"/>
      <c r="D64" s="322"/>
      <c r="E64" s="323"/>
      <c r="F64" s="324"/>
      <c r="H64" s="319"/>
      <c r="I64" s="320"/>
      <c r="J64" s="321"/>
      <c r="K64" s="322"/>
      <c r="L64" s="323"/>
      <c r="M64" s="324"/>
    </row>
    <row r="65" spans="1:13" ht="16.5" customHeight="1"/>
    <row r="66" spans="1:13" s="291" customFormat="1" ht="16.5" customHeight="1">
      <c r="A66" s="290" t="s">
        <v>85</v>
      </c>
      <c r="B66" s="290"/>
      <c r="C66" s="290"/>
      <c r="D66" s="290"/>
      <c r="E66" s="290"/>
      <c r="F66" s="290"/>
      <c r="H66" s="290" t="s">
        <v>85</v>
      </c>
      <c r="I66" s="290"/>
      <c r="J66" s="290"/>
      <c r="K66" s="290"/>
      <c r="L66" s="290"/>
      <c r="M66" s="290"/>
    </row>
    <row r="67" spans="1:13" s="291" customFormat="1" ht="16.5" customHeight="1">
      <c r="A67" s="290"/>
      <c r="B67" s="290"/>
      <c r="C67" s="290"/>
      <c r="D67" s="290"/>
      <c r="E67" s="290"/>
      <c r="F67" s="290"/>
      <c r="H67" s="290"/>
      <c r="I67" s="290"/>
      <c r="J67" s="290"/>
      <c r="K67" s="290"/>
      <c r="L67" s="290"/>
      <c r="M67" s="290"/>
    </row>
    <row r="68" spans="1:13" ht="16.5" customHeight="1">
      <c r="A68" s="292" t="s">
        <v>86</v>
      </c>
      <c r="B68" s="292"/>
      <c r="C68" s="292"/>
      <c r="D68" s="292"/>
      <c r="E68" s="292"/>
      <c r="F68" s="292"/>
      <c r="H68" s="292" t="s">
        <v>86</v>
      </c>
      <c r="I68" s="292"/>
      <c r="J68" s="292"/>
      <c r="K68" s="292"/>
      <c r="L68" s="292"/>
      <c r="M68" s="292"/>
    </row>
    <row r="69" spans="1:13" ht="16.5" customHeight="1">
      <c r="A69" s="292"/>
      <c r="B69" s="292"/>
      <c r="C69" s="292"/>
      <c r="D69" s="292"/>
      <c r="E69" s="292"/>
      <c r="F69" s="292"/>
      <c r="H69" s="292"/>
      <c r="I69" s="292"/>
      <c r="J69" s="292"/>
      <c r="K69" s="292"/>
      <c r="L69" s="292"/>
      <c r="M69" s="292"/>
    </row>
    <row r="70" spans="1:13" ht="16.5" customHeight="1">
      <c r="A70" s="294" t="s">
        <v>87</v>
      </c>
      <c r="B70" s="295">
        <f>入場許可名簿!$B$5</f>
        <v>0</v>
      </c>
      <c r="C70" s="296"/>
      <c r="D70" s="297"/>
      <c r="E70" s="294" t="s">
        <v>77</v>
      </c>
      <c r="F70" s="298">
        <v>11</v>
      </c>
      <c r="H70" s="294" t="s">
        <v>87</v>
      </c>
      <c r="I70" s="295">
        <f>入場許可名簿!$B$5</f>
        <v>0</v>
      </c>
      <c r="J70" s="296"/>
      <c r="K70" s="297"/>
      <c r="L70" s="294" t="s">
        <v>77</v>
      </c>
      <c r="M70" s="298">
        <v>12</v>
      </c>
    </row>
    <row r="71" spans="1:13" ht="16.5" customHeight="1">
      <c r="A71" s="294"/>
      <c r="B71" s="299"/>
      <c r="C71" s="300"/>
      <c r="D71" s="301"/>
      <c r="E71" s="294"/>
      <c r="F71" s="298"/>
      <c r="H71" s="294"/>
      <c r="I71" s="299"/>
      <c r="J71" s="300"/>
      <c r="K71" s="301"/>
      <c r="L71" s="294"/>
      <c r="M71" s="298"/>
    </row>
    <row r="72" spans="1:13" ht="16.5" customHeight="1">
      <c r="A72" s="294" t="s">
        <v>88</v>
      </c>
      <c r="B72" s="302">
        <f>入場許可名簿!$C$15</f>
        <v>0</v>
      </c>
      <c r="C72" s="294" t="s">
        <v>89</v>
      </c>
      <c r="D72" s="303">
        <f>入場許可名簿!$D$15</f>
        <v>0</v>
      </c>
      <c r="E72" s="303"/>
      <c r="F72" s="303"/>
      <c r="H72" s="294" t="s">
        <v>88</v>
      </c>
      <c r="I72" s="302">
        <f>入場許可名簿!$C$16</f>
        <v>0</v>
      </c>
      <c r="J72" s="294" t="s">
        <v>89</v>
      </c>
      <c r="K72" s="303">
        <f>入場許可名簿!$D$16</f>
        <v>0</v>
      </c>
      <c r="L72" s="303"/>
      <c r="M72" s="303"/>
    </row>
    <row r="73" spans="1:13" ht="16.5" customHeight="1">
      <c r="A73" s="294"/>
      <c r="B73" s="302"/>
      <c r="C73" s="294"/>
      <c r="D73" s="303"/>
      <c r="E73" s="303"/>
      <c r="F73" s="303"/>
      <c r="H73" s="294"/>
      <c r="I73" s="302"/>
      <c r="J73" s="294"/>
      <c r="K73" s="303"/>
      <c r="L73" s="303"/>
      <c r="M73" s="303"/>
    </row>
    <row r="74" spans="1:13" ht="16.5" customHeight="1">
      <c r="A74" s="304" t="s">
        <v>90</v>
      </c>
      <c r="B74" s="305"/>
      <c r="C74" s="306"/>
      <c r="D74" s="304" t="s">
        <v>91</v>
      </c>
      <c r="E74" s="305"/>
      <c r="F74" s="306"/>
      <c r="H74" s="304" t="s">
        <v>90</v>
      </c>
      <c r="I74" s="305"/>
      <c r="J74" s="306"/>
      <c r="K74" s="304" t="s">
        <v>91</v>
      </c>
      <c r="L74" s="305"/>
      <c r="M74" s="306"/>
    </row>
    <row r="75" spans="1:13" ht="16.5" customHeight="1">
      <c r="A75" s="307" t="s">
        <v>92</v>
      </c>
      <c r="B75" s="308"/>
      <c r="C75" s="309"/>
      <c r="D75" s="310" t="s">
        <v>92</v>
      </c>
      <c r="E75" s="311"/>
      <c r="F75" s="312"/>
      <c r="H75" s="307" t="s">
        <v>92</v>
      </c>
      <c r="I75" s="308"/>
      <c r="J75" s="309"/>
      <c r="K75" s="310" t="s">
        <v>92</v>
      </c>
      <c r="L75" s="311"/>
      <c r="M75" s="312"/>
    </row>
    <row r="76" spans="1:13" ht="16.5" customHeight="1">
      <c r="A76" s="313"/>
      <c r="B76" s="314"/>
      <c r="C76" s="315"/>
      <c r="D76" s="316"/>
      <c r="E76" s="317"/>
      <c r="F76" s="318"/>
      <c r="H76" s="313"/>
      <c r="I76" s="314"/>
      <c r="J76" s="315"/>
      <c r="K76" s="316"/>
      <c r="L76" s="317"/>
      <c r="M76" s="318"/>
    </row>
    <row r="77" spans="1:13" ht="16.5" customHeight="1">
      <c r="A77" s="319"/>
      <c r="B77" s="320"/>
      <c r="C77" s="321"/>
      <c r="D77" s="322"/>
      <c r="E77" s="323"/>
      <c r="F77" s="324"/>
      <c r="H77" s="319"/>
      <c r="I77" s="320"/>
      <c r="J77" s="321"/>
      <c r="K77" s="322"/>
      <c r="L77" s="323"/>
      <c r="M77" s="324"/>
    </row>
    <row r="78" spans="1:13" ht="16.5" customHeight="1"/>
    <row r="79" spans="1:13" s="291" customFormat="1" ht="16.5" customHeight="1">
      <c r="A79" s="290" t="s">
        <v>85</v>
      </c>
      <c r="B79" s="290"/>
      <c r="C79" s="290"/>
      <c r="D79" s="290"/>
      <c r="E79" s="290"/>
      <c r="F79" s="290"/>
      <c r="H79" s="290" t="s">
        <v>85</v>
      </c>
      <c r="I79" s="290"/>
      <c r="J79" s="290"/>
      <c r="K79" s="290"/>
      <c r="L79" s="290"/>
      <c r="M79" s="290"/>
    </row>
    <row r="80" spans="1:13" s="291" customFormat="1" ht="16.5" customHeight="1">
      <c r="A80" s="290"/>
      <c r="B80" s="290"/>
      <c r="C80" s="290"/>
      <c r="D80" s="290"/>
      <c r="E80" s="290"/>
      <c r="F80" s="290"/>
      <c r="H80" s="290"/>
      <c r="I80" s="290"/>
      <c r="J80" s="290"/>
      <c r="K80" s="290"/>
      <c r="L80" s="290"/>
      <c r="M80" s="290"/>
    </row>
    <row r="81" spans="1:13" ht="16.5" customHeight="1">
      <c r="A81" s="292" t="s">
        <v>86</v>
      </c>
      <c r="B81" s="292"/>
      <c r="C81" s="292"/>
      <c r="D81" s="292"/>
      <c r="E81" s="292"/>
      <c r="F81" s="292"/>
      <c r="H81" s="292" t="s">
        <v>86</v>
      </c>
      <c r="I81" s="292"/>
      <c r="J81" s="292"/>
      <c r="K81" s="292"/>
      <c r="L81" s="292"/>
      <c r="M81" s="292"/>
    </row>
    <row r="82" spans="1:13" ht="16.5" customHeight="1">
      <c r="A82" s="292"/>
      <c r="B82" s="292"/>
      <c r="C82" s="292"/>
      <c r="D82" s="292"/>
      <c r="E82" s="292"/>
      <c r="F82" s="292"/>
      <c r="H82" s="292"/>
      <c r="I82" s="292"/>
      <c r="J82" s="292"/>
      <c r="K82" s="292"/>
      <c r="L82" s="292"/>
      <c r="M82" s="292"/>
    </row>
    <row r="83" spans="1:13" ht="16.5" customHeight="1">
      <c r="A83" s="294" t="s">
        <v>87</v>
      </c>
      <c r="B83" s="295">
        <f>入場許可名簿!$B$5</f>
        <v>0</v>
      </c>
      <c r="C83" s="296"/>
      <c r="D83" s="297"/>
      <c r="E83" s="294" t="s">
        <v>77</v>
      </c>
      <c r="F83" s="298">
        <v>13</v>
      </c>
      <c r="H83" s="294" t="s">
        <v>87</v>
      </c>
      <c r="I83" s="295">
        <f>入場許可名簿!$B$5</f>
        <v>0</v>
      </c>
      <c r="J83" s="296"/>
      <c r="K83" s="297"/>
      <c r="L83" s="294" t="s">
        <v>77</v>
      </c>
      <c r="M83" s="298">
        <v>14</v>
      </c>
    </row>
    <row r="84" spans="1:13" ht="16.5" customHeight="1">
      <c r="A84" s="294"/>
      <c r="B84" s="299"/>
      <c r="C84" s="300"/>
      <c r="D84" s="301"/>
      <c r="E84" s="294"/>
      <c r="F84" s="298"/>
      <c r="H84" s="294"/>
      <c r="I84" s="299"/>
      <c r="J84" s="300"/>
      <c r="K84" s="301"/>
      <c r="L84" s="294"/>
      <c r="M84" s="298"/>
    </row>
    <row r="85" spans="1:13" ht="16.5" customHeight="1">
      <c r="A85" s="294" t="s">
        <v>88</v>
      </c>
      <c r="B85" s="302">
        <f>入場許可名簿!$C$17</f>
        <v>0</v>
      </c>
      <c r="C85" s="294" t="s">
        <v>89</v>
      </c>
      <c r="D85" s="303">
        <f>入場許可名簿!$D$17</f>
        <v>0</v>
      </c>
      <c r="E85" s="303"/>
      <c r="F85" s="303"/>
      <c r="H85" s="294" t="s">
        <v>88</v>
      </c>
      <c r="I85" s="302">
        <f>入場許可名簿!$C$18</f>
        <v>0</v>
      </c>
      <c r="J85" s="294" t="s">
        <v>89</v>
      </c>
      <c r="K85" s="303">
        <f>入場許可名簿!$D$18</f>
        <v>0</v>
      </c>
      <c r="L85" s="303"/>
      <c r="M85" s="303"/>
    </row>
    <row r="86" spans="1:13" ht="16.5" customHeight="1">
      <c r="A86" s="294"/>
      <c r="B86" s="302"/>
      <c r="C86" s="294"/>
      <c r="D86" s="303"/>
      <c r="E86" s="303"/>
      <c r="F86" s="303"/>
      <c r="H86" s="294"/>
      <c r="I86" s="302"/>
      <c r="J86" s="294"/>
      <c r="K86" s="303"/>
      <c r="L86" s="303"/>
      <c r="M86" s="303"/>
    </row>
    <row r="87" spans="1:13" ht="16.5" customHeight="1">
      <c r="A87" s="304" t="s">
        <v>90</v>
      </c>
      <c r="B87" s="305"/>
      <c r="C87" s="306"/>
      <c r="D87" s="304" t="s">
        <v>91</v>
      </c>
      <c r="E87" s="305"/>
      <c r="F87" s="306"/>
      <c r="H87" s="304" t="s">
        <v>90</v>
      </c>
      <c r="I87" s="305"/>
      <c r="J87" s="306"/>
      <c r="K87" s="304" t="s">
        <v>91</v>
      </c>
      <c r="L87" s="305"/>
      <c r="M87" s="306"/>
    </row>
    <row r="88" spans="1:13" ht="16.5" customHeight="1">
      <c r="A88" s="307" t="s">
        <v>92</v>
      </c>
      <c r="B88" s="308"/>
      <c r="C88" s="309"/>
      <c r="D88" s="310" t="s">
        <v>92</v>
      </c>
      <c r="E88" s="311"/>
      <c r="F88" s="312"/>
      <c r="H88" s="307" t="s">
        <v>92</v>
      </c>
      <c r="I88" s="308"/>
      <c r="J88" s="309"/>
      <c r="K88" s="310" t="s">
        <v>92</v>
      </c>
      <c r="L88" s="311"/>
      <c r="M88" s="312"/>
    </row>
    <row r="89" spans="1:13" ht="16.5" customHeight="1">
      <c r="A89" s="313"/>
      <c r="B89" s="314"/>
      <c r="C89" s="315"/>
      <c r="D89" s="316"/>
      <c r="E89" s="317"/>
      <c r="F89" s="318"/>
      <c r="H89" s="313"/>
      <c r="I89" s="314"/>
      <c r="J89" s="315"/>
      <c r="K89" s="316"/>
      <c r="L89" s="317"/>
      <c r="M89" s="318"/>
    </row>
    <row r="90" spans="1:13" ht="16.5" customHeight="1">
      <c r="A90" s="319"/>
      <c r="B90" s="320"/>
      <c r="C90" s="321"/>
      <c r="D90" s="322"/>
      <c r="E90" s="323"/>
      <c r="F90" s="324"/>
      <c r="H90" s="319"/>
      <c r="I90" s="320"/>
      <c r="J90" s="321"/>
      <c r="K90" s="322"/>
      <c r="L90" s="323"/>
      <c r="M90" s="324"/>
    </row>
    <row r="91" spans="1:13" ht="16.5" customHeight="1"/>
    <row r="92" spans="1:13" s="291" customFormat="1" ht="16.5" customHeight="1">
      <c r="A92" s="290" t="s">
        <v>85</v>
      </c>
      <c r="B92" s="290"/>
      <c r="C92" s="290"/>
      <c r="D92" s="290"/>
      <c r="E92" s="290"/>
      <c r="F92" s="290"/>
      <c r="H92" s="290" t="s">
        <v>85</v>
      </c>
      <c r="I92" s="290"/>
      <c r="J92" s="290"/>
      <c r="K92" s="290"/>
      <c r="L92" s="290"/>
      <c r="M92" s="290"/>
    </row>
    <row r="93" spans="1:13" s="291" customFormat="1" ht="16.5" customHeight="1">
      <c r="A93" s="290"/>
      <c r="B93" s="290"/>
      <c r="C93" s="290"/>
      <c r="D93" s="290"/>
      <c r="E93" s="290"/>
      <c r="F93" s="290"/>
      <c r="H93" s="290"/>
      <c r="I93" s="290"/>
      <c r="J93" s="290"/>
      <c r="K93" s="290"/>
      <c r="L93" s="290"/>
      <c r="M93" s="290"/>
    </row>
    <row r="94" spans="1:13" ht="16.5" customHeight="1">
      <c r="A94" s="292" t="s">
        <v>86</v>
      </c>
      <c r="B94" s="292"/>
      <c r="C94" s="292"/>
      <c r="D94" s="292"/>
      <c r="E94" s="292"/>
      <c r="F94" s="292"/>
      <c r="H94" s="292" t="s">
        <v>86</v>
      </c>
      <c r="I94" s="292"/>
      <c r="J94" s="292"/>
      <c r="K94" s="292"/>
      <c r="L94" s="292"/>
      <c r="M94" s="292"/>
    </row>
    <row r="95" spans="1:13" ht="16.5" customHeight="1">
      <c r="A95" s="292"/>
      <c r="B95" s="292"/>
      <c r="C95" s="292"/>
      <c r="D95" s="292"/>
      <c r="E95" s="292"/>
      <c r="F95" s="292"/>
      <c r="H95" s="292"/>
      <c r="I95" s="292"/>
      <c r="J95" s="292"/>
      <c r="K95" s="292"/>
      <c r="L95" s="292"/>
      <c r="M95" s="292"/>
    </row>
    <row r="96" spans="1:13" ht="16.5" customHeight="1">
      <c r="A96" s="294" t="s">
        <v>87</v>
      </c>
      <c r="B96" s="295">
        <f>入場許可名簿!$B$5</f>
        <v>0</v>
      </c>
      <c r="C96" s="296"/>
      <c r="D96" s="297"/>
      <c r="E96" s="294" t="s">
        <v>77</v>
      </c>
      <c r="F96" s="298">
        <v>15</v>
      </c>
      <c r="H96" s="294" t="s">
        <v>87</v>
      </c>
      <c r="I96" s="295">
        <f>入場許可名簿!$B$5</f>
        <v>0</v>
      </c>
      <c r="J96" s="296"/>
      <c r="K96" s="297"/>
      <c r="L96" s="294" t="s">
        <v>77</v>
      </c>
      <c r="M96" s="298">
        <v>16</v>
      </c>
    </row>
    <row r="97" spans="1:13" ht="16.5" customHeight="1">
      <c r="A97" s="294"/>
      <c r="B97" s="299"/>
      <c r="C97" s="300"/>
      <c r="D97" s="301"/>
      <c r="E97" s="294"/>
      <c r="F97" s="298"/>
      <c r="H97" s="294"/>
      <c r="I97" s="299"/>
      <c r="J97" s="300"/>
      <c r="K97" s="301"/>
      <c r="L97" s="294"/>
      <c r="M97" s="298"/>
    </row>
    <row r="98" spans="1:13" ht="16.5" customHeight="1">
      <c r="A98" s="294" t="s">
        <v>88</v>
      </c>
      <c r="B98" s="302">
        <f>入場許可名簿!$C$19</f>
        <v>0</v>
      </c>
      <c r="C98" s="294" t="s">
        <v>89</v>
      </c>
      <c r="D98" s="303">
        <f>入場許可名簿!$D$19</f>
        <v>0</v>
      </c>
      <c r="E98" s="303"/>
      <c r="F98" s="303"/>
      <c r="H98" s="294" t="s">
        <v>88</v>
      </c>
      <c r="I98" s="302">
        <f>入場許可名簿!$C$20</f>
        <v>0</v>
      </c>
      <c r="J98" s="294" t="s">
        <v>89</v>
      </c>
      <c r="K98" s="303">
        <f>入場許可名簿!$D$20</f>
        <v>0</v>
      </c>
      <c r="L98" s="303"/>
      <c r="M98" s="303"/>
    </row>
    <row r="99" spans="1:13" ht="16.5" customHeight="1">
      <c r="A99" s="294"/>
      <c r="B99" s="302"/>
      <c r="C99" s="294"/>
      <c r="D99" s="303"/>
      <c r="E99" s="303"/>
      <c r="F99" s="303"/>
      <c r="H99" s="294"/>
      <c r="I99" s="302"/>
      <c r="J99" s="294"/>
      <c r="K99" s="303"/>
      <c r="L99" s="303"/>
      <c r="M99" s="303"/>
    </row>
    <row r="100" spans="1:13" ht="16.5" customHeight="1">
      <c r="A100" s="304" t="s">
        <v>90</v>
      </c>
      <c r="B100" s="305"/>
      <c r="C100" s="306"/>
      <c r="D100" s="304" t="s">
        <v>91</v>
      </c>
      <c r="E100" s="305"/>
      <c r="F100" s="306"/>
      <c r="H100" s="304" t="s">
        <v>90</v>
      </c>
      <c r="I100" s="305"/>
      <c r="J100" s="306"/>
      <c r="K100" s="304" t="s">
        <v>91</v>
      </c>
      <c r="L100" s="305"/>
      <c r="M100" s="306"/>
    </row>
    <row r="101" spans="1:13" ht="16.5" customHeight="1">
      <c r="A101" s="307" t="s">
        <v>92</v>
      </c>
      <c r="B101" s="308"/>
      <c r="C101" s="309"/>
      <c r="D101" s="310" t="s">
        <v>92</v>
      </c>
      <c r="E101" s="311"/>
      <c r="F101" s="312"/>
      <c r="H101" s="307" t="s">
        <v>92</v>
      </c>
      <c r="I101" s="308"/>
      <c r="J101" s="309"/>
      <c r="K101" s="310" t="s">
        <v>92</v>
      </c>
      <c r="L101" s="311"/>
      <c r="M101" s="312"/>
    </row>
    <row r="102" spans="1:13" ht="16.5" customHeight="1">
      <c r="A102" s="313"/>
      <c r="B102" s="314"/>
      <c r="C102" s="315"/>
      <c r="D102" s="316"/>
      <c r="E102" s="317"/>
      <c r="F102" s="318"/>
      <c r="H102" s="313"/>
      <c r="I102" s="314"/>
      <c r="J102" s="315"/>
      <c r="K102" s="316"/>
      <c r="L102" s="317"/>
      <c r="M102" s="318"/>
    </row>
    <row r="103" spans="1:13" ht="16.5" customHeight="1">
      <c r="A103" s="319"/>
      <c r="B103" s="320"/>
      <c r="C103" s="321"/>
      <c r="D103" s="322"/>
      <c r="E103" s="323"/>
      <c r="F103" s="324"/>
      <c r="H103" s="319"/>
      <c r="I103" s="320"/>
      <c r="J103" s="321"/>
      <c r="K103" s="322"/>
      <c r="L103" s="323"/>
      <c r="M103" s="324"/>
    </row>
    <row r="104" spans="1:13" ht="16.5" customHeight="1">
      <c r="A104" s="331"/>
      <c r="B104" s="331"/>
      <c r="C104" s="331"/>
      <c r="D104" s="332"/>
      <c r="E104" s="332"/>
      <c r="F104" s="332"/>
      <c r="H104" s="331"/>
      <c r="I104" s="331"/>
      <c r="J104" s="331"/>
      <c r="K104" s="332"/>
      <c r="L104" s="332"/>
      <c r="M104" s="332"/>
    </row>
    <row r="105" spans="1:13" s="291" customFormat="1" ht="16.5" customHeight="1">
      <c r="A105" s="290" t="s">
        <v>85</v>
      </c>
      <c r="B105" s="290"/>
      <c r="C105" s="290"/>
      <c r="D105" s="290"/>
      <c r="E105" s="290"/>
      <c r="F105" s="290"/>
      <c r="H105" s="290" t="s">
        <v>85</v>
      </c>
      <c r="I105" s="290"/>
      <c r="J105" s="290"/>
      <c r="K105" s="290"/>
      <c r="L105" s="290"/>
      <c r="M105" s="290"/>
    </row>
    <row r="106" spans="1:13" s="291" customFormat="1" ht="16.5" customHeight="1">
      <c r="A106" s="290"/>
      <c r="B106" s="290"/>
      <c r="C106" s="290"/>
      <c r="D106" s="290"/>
      <c r="E106" s="290"/>
      <c r="F106" s="290"/>
      <c r="H106" s="290"/>
      <c r="I106" s="290"/>
      <c r="J106" s="290"/>
      <c r="K106" s="290"/>
      <c r="L106" s="290"/>
      <c r="M106" s="290"/>
    </row>
    <row r="107" spans="1:13" ht="16.5" customHeight="1">
      <c r="A107" s="292" t="s">
        <v>86</v>
      </c>
      <c r="B107" s="292"/>
      <c r="C107" s="292"/>
      <c r="D107" s="292"/>
      <c r="E107" s="292"/>
      <c r="F107" s="292"/>
      <c r="H107" s="292" t="s">
        <v>86</v>
      </c>
      <c r="I107" s="292"/>
      <c r="J107" s="292"/>
      <c r="K107" s="292"/>
      <c r="L107" s="292"/>
      <c r="M107" s="292"/>
    </row>
    <row r="108" spans="1:13" ht="16.5" customHeight="1">
      <c r="A108" s="292"/>
      <c r="B108" s="292"/>
      <c r="C108" s="292"/>
      <c r="D108" s="292"/>
      <c r="E108" s="292"/>
      <c r="F108" s="292"/>
      <c r="H108" s="292"/>
      <c r="I108" s="292"/>
      <c r="J108" s="292"/>
      <c r="K108" s="292"/>
      <c r="L108" s="292"/>
      <c r="M108" s="292"/>
    </row>
    <row r="109" spans="1:13" ht="16.5" customHeight="1">
      <c r="A109" s="294" t="s">
        <v>87</v>
      </c>
      <c r="B109" s="295">
        <f>入場許可名簿!$B$5</f>
        <v>0</v>
      </c>
      <c r="C109" s="296"/>
      <c r="D109" s="297"/>
      <c r="E109" s="294" t="s">
        <v>77</v>
      </c>
      <c r="F109" s="298">
        <v>17</v>
      </c>
      <c r="H109" s="294" t="s">
        <v>87</v>
      </c>
      <c r="I109" s="295">
        <f>入場許可名簿!$B$5</f>
        <v>0</v>
      </c>
      <c r="J109" s="296"/>
      <c r="K109" s="297"/>
      <c r="L109" s="294" t="s">
        <v>77</v>
      </c>
      <c r="M109" s="298">
        <v>18</v>
      </c>
    </row>
    <row r="110" spans="1:13" ht="16.5" customHeight="1">
      <c r="A110" s="294"/>
      <c r="B110" s="299"/>
      <c r="C110" s="300"/>
      <c r="D110" s="301"/>
      <c r="E110" s="294"/>
      <c r="F110" s="298"/>
      <c r="H110" s="294"/>
      <c r="I110" s="299"/>
      <c r="J110" s="300"/>
      <c r="K110" s="301"/>
      <c r="L110" s="294"/>
      <c r="M110" s="298"/>
    </row>
    <row r="111" spans="1:13" ht="16.5" customHeight="1">
      <c r="A111" s="294" t="s">
        <v>88</v>
      </c>
      <c r="B111" s="302">
        <f>入場許可名簿!$C$21</f>
        <v>0</v>
      </c>
      <c r="C111" s="294" t="s">
        <v>89</v>
      </c>
      <c r="D111" s="303">
        <f>入場許可名簿!$D$21</f>
        <v>0</v>
      </c>
      <c r="E111" s="303"/>
      <c r="F111" s="303"/>
      <c r="H111" s="294" t="s">
        <v>88</v>
      </c>
      <c r="I111" s="302">
        <f>入場許可名簿!$C$22</f>
        <v>0</v>
      </c>
      <c r="J111" s="294" t="s">
        <v>89</v>
      </c>
      <c r="K111" s="303">
        <f>入場許可名簿!$D$22</f>
        <v>0</v>
      </c>
      <c r="L111" s="303"/>
      <c r="M111" s="303"/>
    </row>
    <row r="112" spans="1:13" ht="16.5" customHeight="1">
      <c r="A112" s="294"/>
      <c r="B112" s="302"/>
      <c r="C112" s="294"/>
      <c r="D112" s="303"/>
      <c r="E112" s="303"/>
      <c r="F112" s="303"/>
      <c r="H112" s="294"/>
      <c r="I112" s="302"/>
      <c r="J112" s="294"/>
      <c r="K112" s="303"/>
      <c r="L112" s="303"/>
      <c r="M112" s="303"/>
    </row>
    <row r="113" spans="1:13" ht="16.5" customHeight="1">
      <c r="A113" s="304" t="s">
        <v>90</v>
      </c>
      <c r="B113" s="305"/>
      <c r="C113" s="306"/>
      <c r="D113" s="304" t="s">
        <v>91</v>
      </c>
      <c r="E113" s="305"/>
      <c r="F113" s="306"/>
      <c r="H113" s="304" t="s">
        <v>90</v>
      </c>
      <c r="I113" s="305"/>
      <c r="J113" s="306"/>
      <c r="K113" s="304" t="s">
        <v>91</v>
      </c>
      <c r="L113" s="305"/>
      <c r="M113" s="306"/>
    </row>
    <row r="114" spans="1:13" ht="16.5" customHeight="1">
      <c r="A114" s="307" t="s">
        <v>92</v>
      </c>
      <c r="B114" s="308"/>
      <c r="C114" s="309"/>
      <c r="D114" s="310" t="s">
        <v>92</v>
      </c>
      <c r="E114" s="311"/>
      <c r="F114" s="312"/>
      <c r="H114" s="307" t="s">
        <v>92</v>
      </c>
      <c r="I114" s="308"/>
      <c r="J114" s="309"/>
      <c r="K114" s="310" t="s">
        <v>92</v>
      </c>
      <c r="L114" s="311"/>
      <c r="M114" s="312"/>
    </row>
    <row r="115" spans="1:13" ht="16.5" customHeight="1">
      <c r="A115" s="313"/>
      <c r="B115" s="314"/>
      <c r="C115" s="315"/>
      <c r="D115" s="316"/>
      <c r="E115" s="317"/>
      <c r="F115" s="318"/>
      <c r="H115" s="313"/>
      <c r="I115" s="314"/>
      <c r="J115" s="315"/>
      <c r="K115" s="316"/>
      <c r="L115" s="317"/>
      <c r="M115" s="318"/>
    </row>
    <row r="116" spans="1:13" ht="16.5" customHeight="1">
      <c r="A116" s="319"/>
      <c r="B116" s="320"/>
      <c r="C116" s="321"/>
      <c r="D116" s="322"/>
      <c r="E116" s="323"/>
      <c r="F116" s="324"/>
      <c r="H116" s="319"/>
      <c r="I116" s="320"/>
      <c r="J116" s="321"/>
      <c r="K116" s="322"/>
      <c r="L116" s="323"/>
      <c r="M116" s="324"/>
    </row>
    <row r="117" spans="1:13" ht="16.5" customHeight="1"/>
    <row r="118" spans="1:13" s="291" customFormat="1" ht="16.5" customHeight="1">
      <c r="A118" s="290" t="s">
        <v>85</v>
      </c>
      <c r="B118" s="290"/>
      <c r="C118" s="290"/>
      <c r="D118" s="290"/>
      <c r="E118" s="290"/>
      <c r="F118" s="290"/>
      <c r="H118" s="290" t="s">
        <v>85</v>
      </c>
      <c r="I118" s="290"/>
      <c r="J118" s="290"/>
      <c r="K118" s="290"/>
      <c r="L118" s="290"/>
      <c r="M118" s="290"/>
    </row>
    <row r="119" spans="1:13" s="291" customFormat="1" ht="16.5" customHeight="1">
      <c r="A119" s="290"/>
      <c r="B119" s="290"/>
      <c r="C119" s="290"/>
      <c r="D119" s="290"/>
      <c r="E119" s="290"/>
      <c r="F119" s="290"/>
      <c r="H119" s="290"/>
      <c r="I119" s="290"/>
      <c r="J119" s="290"/>
      <c r="K119" s="290"/>
      <c r="L119" s="290"/>
      <c r="M119" s="290"/>
    </row>
    <row r="120" spans="1:13" ht="16.5" customHeight="1">
      <c r="A120" s="292" t="s">
        <v>86</v>
      </c>
      <c r="B120" s="292"/>
      <c r="C120" s="292"/>
      <c r="D120" s="292"/>
      <c r="E120" s="292"/>
      <c r="F120" s="292"/>
      <c r="H120" s="292" t="s">
        <v>86</v>
      </c>
      <c r="I120" s="292"/>
      <c r="J120" s="292"/>
      <c r="K120" s="292"/>
      <c r="L120" s="292"/>
      <c r="M120" s="292"/>
    </row>
    <row r="121" spans="1:13" ht="16.5" customHeight="1">
      <c r="A121" s="292"/>
      <c r="B121" s="292"/>
      <c r="C121" s="292"/>
      <c r="D121" s="292"/>
      <c r="E121" s="292"/>
      <c r="F121" s="292"/>
      <c r="H121" s="292"/>
      <c r="I121" s="292"/>
      <c r="J121" s="292"/>
      <c r="K121" s="292"/>
      <c r="L121" s="292"/>
      <c r="M121" s="292"/>
    </row>
    <row r="122" spans="1:13" ht="16.5" customHeight="1">
      <c r="A122" s="294" t="s">
        <v>87</v>
      </c>
      <c r="B122" s="295">
        <f>入場許可名簿!$B$5</f>
        <v>0</v>
      </c>
      <c r="C122" s="296"/>
      <c r="D122" s="297"/>
      <c r="E122" s="294" t="s">
        <v>77</v>
      </c>
      <c r="F122" s="298">
        <v>19</v>
      </c>
      <c r="H122" s="294" t="s">
        <v>87</v>
      </c>
      <c r="I122" s="295">
        <f>入場許可名簿!$B$5</f>
        <v>0</v>
      </c>
      <c r="J122" s="296"/>
      <c r="K122" s="297"/>
      <c r="L122" s="294" t="s">
        <v>77</v>
      </c>
      <c r="M122" s="298">
        <v>20</v>
      </c>
    </row>
    <row r="123" spans="1:13" ht="16.5" customHeight="1">
      <c r="A123" s="294"/>
      <c r="B123" s="299"/>
      <c r="C123" s="300"/>
      <c r="D123" s="301"/>
      <c r="E123" s="294"/>
      <c r="F123" s="298"/>
      <c r="H123" s="294"/>
      <c r="I123" s="299"/>
      <c r="J123" s="300"/>
      <c r="K123" s="301"/>
      <c r="L123" s="294"/>
      <c r="M123" s="298"/>
    </row>
    <row r="124" spans="1:13" ht="16.5" customHeight="1">
      <c r="A124" s="294" t="s">
        <v>88</v>
      </c>
      <c r="B124" s="302">
        <f>入場許可名簿!$C$23</f>
        <v>0</v>
      </c>
      <c r="C124" s="294" t="s">
        <v>89</v>
      </c>
      <c r="D124" s="303">
        <f>入場許可名簿!$D$23</f>
        <v>0</v>
      </c>
      <c r="E124" s="303"/>
      <c r="F124" s="303"/>
      <c r="H124" s="294" t="s">
        <v>88</v>
      </c>
      <c r="I124" s="302">
        <f>入場許可名簿!$C$24</f>
        <v>0</v>
      </c>
      <c r="J124" s="294" t="s">
        <v>89</v>
      </c>
      <c r="K124" s="303">
        <f>入場許可名簿!$D$24</f>
        <v>0</v>
      </c>
      <c r="L124" s="303"/>
      <c r="M124" s="303"/>
    </row>
    <row r="125" spans="1:13" ht="16.5" customHeight="1">
      <c r="A125" s="294"/>
      <c r="B125" s="302"/>
      <c r="C125" s="294"/>
      <c r="D125" s="303"/>
      <c r="E125" s="303"/>
      <c r="F125" s="303"/>
      <c r="H125" s="294"/>
      <c r="I125" s="302"/>
      <c r="J125" s="294"/>
      <c r="K125" s="303"/>
      <c r="L125" s="303"/>
      <c r="M125" s="303"/>
    </row>
    <row r="126" spans="1:13" ht="16.5" customHeight="1">
      <c r="A126" s="304" t="s">
        <v>90</v>
      </c>
      <c r="B126" s="305"/>
      <c r="C126" s="306"/>
      <c r="D126" s="304" t="s">
        <v>91</v>
      </c>
      <c r="E126" s="305"/>
      <c r="F126" s="306"/>
      <c r="H126" s="304" t="s">
        <v>90</v>
      </c>
      <c r="I126" s="305"/>
      <c r="J126" s="306"/>
      <c r="K126" s="304" t="s">
        <v>91</v>
      </c>
      <c r="L126" s="305"/>
      <c r="M126" s="306"/>
    </row>
    <row r="127" spans="1:13" ht="16.5" customHeight="1">
      <c r="A127" s="307" t="s">
        <v>92</v>
      </c>
      <c r="B127" s="308"/>
      <c r="C127" s="309"/>
      <c r="D127" s="310" t="s">
        <v>92</v>
      </c>
      <c r="E127" s="311"/>
      <c r="F127" s="312"/>
      <c r="H127" s="307" t="s">
        <v>92</v>
      </c>
      <c r="I127" s="308"/>
      <c r="J127" s="309"/>
      <c r="K127" s="310" t="s">
        <v>92</v>
      </c>
      <c r="L127" s="311"/>
      <c r="M127" s="312"/>
    </row>
    <row r="128" spans="1:13" ht="16.5" customHeight="1">
      <c r="A128" s="313"/>
      <c r="B128" s="314"/>
      <c r="C128" s="315"/>
      <c r="D128" s="316"/>
      <c r="E128" s="317"/>
      <c r="F128" s="318"/>
      <c r="H128" s="313"/>
      <c r="I128" s="314"/>
      <c r="J128" s="315"/>
      <c r="K128" s="316"/>
      <c r="L128" s="317"/>
      <c r="M128" s="318"/>
    </row>
    <row r="129" spans="1:13" ht="16.5" customHeight="1">
      <c r="A129" s="319"/>
      <c r="B129" s="320"/>
      <c r="C129" s="321"/>
      <c r="D129" s="322"/>
      <c r="E129" s="323"/>
      <c r="F129" s="324"/>
      <c r="H129" s="319"/>
      <c r="I129" s="320"/>
      <c r="J129" s="321"/>
      <c r="K129" s="322"/>
      <c r="L129" s="323"/>
      <c r="M129" s="324"/>
    </row>
    <row r="130" spans="1:13" ht="16.5" customHeight="1"/>
    <row r="131" spans="1:13" s="291" customFormat="1" ht="16.5" customHeight="1">
      <c r="A131" s="290" t="s">
        <v>85</v>
      </c>
      <c r="B131" s="290"/>
      <c r="C131" s="290"/>
      <c r="D131" s="290"/>
      <c r="E131" s="290"/>
      <c r="F131" s="290"/>
      <c r="H131" s="290" t="s">
        <v>85</v>
      </c>
      <c r="I131" s="290"/>
      <c r="J131" s="290"/>
      <c r="K131" s="290"/>
      <c r="L131" s="290"/>
      <c r="M131" s="290"/>
    </row>
    <row r="132" spans="1:13" s="291" customFormat="1" ht="16.5" customHeight="1">
      <c r="A132" s="290"/>
      <c r="B132" s="290"/>
      <c r="C132" s="290"/>
      <c r="D132" s="290"/>
      <c r="E132" s="290"/>
      <c r="F132" s="290"/>
      <c r="H132" s="290"/>
      <c r="I132" s="290"/>
      <c r="J132" s="290"/>
      <c r="K132" s="290"/>
      <c r="L132" s="290"/>
      <c r="M132" s="290"/>
    </row>
    <row r="133" spans="1:13" ht="16.5" customHeight="1">
      <c r="A133" s="292" t="s">
        <v>86</v>
      </c>
      <c r="B133" s="292"/>
      <c r="C133" s="292"/>
      <c r="D133" s="292"/>
      <c r="E133" s="292"/>
      <c r="F133" s="292"/>
      <c r="H133" s="292" t="s">
        <v>86</v>
      </c>
      <c r="I133" s="292"/>
      <c r="J133" s="292"/>
      <c r="K133" s="292"/>
      <c r="L133" s="292"/>
      <c r="M133" s="292"/>
    </row>
    <row r="134" spans="1:13" ht="16.5" customHeight="1">
      <c r="A134" s="292"/>
      <c r="B134" s="292"/>
      <c r="C134" s="292"/>
      <c r="D134" s="292"/>
      <c r="E134" s="292"/>
      <c r="F134" s="292"/>
      <c r="H134" s="292"/>
      <c r="I134" s="292"/>
      <c r="J134" s="292"/>
      <c r="K134" s="292"/>
      <c r="L134" s="292"/>
      <c r="M134" s="292"/>
    </row>
    <row r="135" spans="1:13" ht="16.5" customHeight="1">
      <c r="A135" s="294" t="s">
        <v>87</v>
      </c>
      <c r="B135" s="295">
        <f>入場許可名簿!$B$5</f>
        <v>0</v>
      </c>
      <c r="C135" s="296"/>
      <c r="D135" s="297"/>
      <c r="E135" s="294" t="s">
        <v>77</v>
      </c>
      <c r="F135" s="298">
        <v>21</v>
      </c>
      <c r="H135" s="294" t="s">
        <v>87</v>
      </c>
      <c r="I135" s="295">
        <f>入場許可名簿!$B$5</f>
        <v>0</v>
      </c>
      <c r="J135" s="296"/>
      <c r="K135" s="297"/>
      <c r="L135" s="294" t="s">
        <v>77</v>
      </c>
      <c r="M135" s="298">
        <v>22</v>
      </c>
    </row>
    <row r="136" spans="1:13" ht="16.5" customHeight="1">
      <c r="A136" s="294"/>
      <c r="B136" s="299"/>
      <c r="C136" s="300"/>
      <c r="D136" s="301"/>
      <c r="E136" s="294"/>
      <c r="F136" s="298"/>
      <c r="H136" s="294"/>
      <c r="I136" s="299"/>
      <c r="J136" s="300"/>
      <c r="K136" s="301"/>
      <c r="L136" s="294"/>
      <c r="M136" s="298"/>
    </row>
    <row r="137" spans="1:13" ht="16.5" customHeight="1">
      <c r="A137" s="294" t="s">
        <v>88</v>
      </c>
      <c r="B137" s="302">
        <f>入場許可名簿!$C$25</f>
        <v>0</v>
      </c>
      <c r="C137" s="294" t="s">
        <v>89</v>
      </c>
      <c r="D137" s="303">
        <f>入場許可名簿!$D$25</f>
        <v>0</v>
      </c>
      <c r="E137" s="303"/>
      <c r="F137" s="303"/>
      <c r="H137" s="294" t="s">
        <v>88</v>
      </c>
      <c r="I137" s="302">
        <f>入場許可名簿!$C$26</f>
        <v>0</v>
      </c>
      <c r="J137" s="294" t="s">
        <v>89</v>
      </c>
      <c r="K137" s="303">
        <f>入場許可名簿!$D$26</f>
        <v>0</v>
      </c>
      <c r="L137" s="303"/>
      <c r="M137" s="303"/>
    </row>
    <row r="138" spans="1:13" ht="16.5" customHeight="1">
      <c r="A138" s="294"/>
      <c r="B138" s="302"/>
      <c r="C138" s="294"/>
      <c r="D138" s="303"/>
      <c r="E138" s="303"/>
      <c r="F138" s="303"/>
      <c r="H138" s="294"/>
      <c r="I138" s="302"/>
      <c r="J138" s="294"/>
      <c r="K138" s="303"/>
      <c r="L138" s="303"/>
      <c r="M138" s="303"/>
    </row>
    <row r="139" spans="1:13" ht="16.5" customHeight="1">
      <c r="A139" s="304" t="s">
        <v>90</v>
      </c>
      <c r="B139" s="305"/>
      <c r="C139" s="306"/>
      <c r="D139" s="304" t="s">
        <v>91</v>
      </c>
      <c r="E139" s="305"/>
      <c r="F139" s="306"/>
      <c r="H139" s="304" t="s">
        <v>90</v>
      </c>
      <c r="I139" s="305"/>
      <c r="J139" s="306"/>
      <c r="K139" s="304" t="s">
        <v>91</v>
      </c>
      <c r="L139" s="305"/>
      <c r="M139" s="306"/>
    </row>
    <row r="140" spans="1:13" ht="16.5" customHeight="1">
      <c r="A140" s="307" t="s">
        <v>92</v>
      </c>
      <c r="B140" s="308"/>
      <c r="C140" s="309"/>
      <c r="D140" s="310" t="s">
        <v>92</v>
      </c>
      <c r="E140" s="311"/>
      <c r="F140" s="312"/>
      <c r="H140" s="307" t="s">
        <v>92</v>
      </c>
      <c r="I140" s="308"/>
      <c r="J140" s="309"/>
      <c r="K140" s="310" t="s">
        <v>92</v>
      </c>
      <c r="L140" s="311"/>
      <c r="M140" s="312"/>
    </row>
    <row r="141" spans="1:13" ht="16.5" customHeight="1">
      <c r="A141" s="313"/>
      <c r="B141" s="314"/>
      <c r="C141" s="315"/>
      <c r="D141" s="316"/>
      <c r="E141" s="317"/>
      <c r="F141" s="318"/>
      <c r="H141" s="313"/>
      <c r="I141" s="314"/>
      <c r="J141" s="315"/>
      <c r="K141" s="316"/>
      <c r="L141" s="317"/>
      <c r="M141" s="318"/>
    </row>
    <row r="142" spans="1:13" ht="16.5" customHeight="1">
      <c r="A142" s="319"/>
      <c r="B142" s="320"/>
      <c r="C142" s="321"/>
      <c r="D142" s="322"/>
      <c r="E142" s="323"/>
      <c r="F142" s="324"/>
      <c r="H142" s="319"/>
      <c r="I142" s="320"/>
      <c r="J142" s="321"/>
      <c r="K142" s="322"/>
      <c r="L142" s="323"/>
      <c r="M142" s="324"/>
    </row>
    <row r="143" spans="1:13" ht="16.5" customHeight="1"/>
    <row r="144" spans="1:13" s="291" customFormat="1" ht="16.5" customHeight="1">
      <c r="A144" s="290" t="s">
        <v>85</v>
      </c>
      <c r="B144" s="290"/>
      <c r="C144" s="290"/>
      <c r="D144" s="290"/>
      <c r="E144" s="290"/>
      <c r="F144" s="290"/>
      <c r="H144" s="290" t="s">
        <v>85</v>
      </c>
      <c r="I144" s="290"/>
      <c r="J144" s="290"/>
      <c r="K144" s="290"/>
      <c r="L144" s="290"/>
      <c r="M144" s="290"/>
    </row>
    <row r="145" spans="1:13" s="291" customFormat="1" ht="16.5" customHeight="1">
      <c r="A145" s="290"/>
      <c r="B145" s="290"/>
      <c r="C145" s="290"/>
      <c r="D145" s="290"/>
      <c r="E145" s="290"/>
      <c r="F145" s="290"/>
      <c r="H145" s="290"/>
      <c r="I145" s="290"/>
      <c r="J145" s="290"/>
      <c r="K145" s="290"/>
      <c r="L145" s="290"/>
      <c r="M145" s="290"/>
    </row>
    <row r="146" spans="1:13" ht="16.5" customHeight="1">
      <c r="A146" s="292" t="s">
        <v>86</v>
      </c>
      <c r="B146" s="292"/>
      <c r="C146" s="292"/>
      <c r="D146" s="292"/>
      <c r="E146" s="292"/>
      <c r="F146" s="292"/>
      <c r="H146" s="292" t="s">
        <v>86</v>
      </c>
      <c r="I146" s="292"/>
      <c r="J146" s="292"/>
      <c r="K146" s="292"/>
      <c r="L146" s="292"/>
      <c r="M146" s="292"/>
    </row>
    <row r="147" spans="1:13" ht="16.5" customHeight="1">
      <c r="A147" s="292"/>
      <c r="B147" s="292"/>
      <c r="C147" s="292"/>
      <c r="D147" s="292"/>
      <c r="E147" s="292"/>
      <c r="F147" s="292"/>
      <c r="H147" s="292"/>
      <c r="I147" s="292"/>
      <c r="J147" s="292"/>
      <c r="K147" s="292"/>
      <c r="L147" s="292"/>
      <c r="M147" s="292"/>
    </row>
    <row r="148" spans="1:13" ht="16.5" customHeight="1">
      <c r="A148" s="294" t="s">
        <v>87</v>
      </c>
      <c r="B148" s="295">
        <f>入場許可名簿!$B$5</f>
        <v>0</v>
      </c>
      <c r="C148" s="296"/>
      <c r="D148" s="297"/>
      <c r="E148" s="294" t="s">
        <v>77</v>
      </c>
      <c r="F148" s="298">
        <v>23</v>
      </c>
      <c r="H148" s="294" t="s">
        <v>87</v>
      </c>
      <c r="I148" s="295">
        <f>入場許可名簿!$B$5</f>
        <v>0</v>
      </c>
      <c r="J148" s="296"/>
      <c r="K148" s="297"/>
      <c r="L148" s="294" t="s">
        <v>77</v>
      </c>
      <c r="M148" s="298">
        <v>24</v>
      </c>
    </row>
    <row r="149" spans="1:13" ht="16.5" customHeight="1">
      <c r="A149" s="294"/>
      <c r="B149" s="299"/>
      <c r="C149" s="300"/>
      <c r="D149" s="301"/>
      <c r="E149" s="294"/>
      <c r="F149" s="298"/>
      <c r="H149" s="294"/>
      <c r="I149" s="299"/>
      <c r="J149" s="300"/>
      <c r="K149" s="301"/>
      <c r="L149" s="294"/>
      <c r="M149" s="298"/>
    </row>
    <row r="150" spans="1:13" ht="16.5" customHeight="1">
      <c r="A150" s="294" t="s">
        <v>88</v>
      </c>
      <c r="B150" s="302">
        <f>入場許可名簿!$C$27</f>
        <v>0</v>
      </c>
      <c r="C150" s="294" t="s">
        <v>89</v>
      </c>
      <c r="D150" s="303">
        <f>入場許可名簿!$D$27</f>
        <v>0</v>
      </c>
      <c r="E150" s="303"/>
      <c r="F150" s="303"/>
      <c r="H150" s="294" t="s">
        <v>88</v>
      </c>
      <c r="I150" s="302">
        <f>入場許可名簿!$C$28</f>
        <v>0</v>
      </c>
      <c r="J150" s="294" t="s">
        <v>89</v>
      </c>
      <c r="K150" s="303">
        <f>入場許可名簿!$D$28</f>
        <v>0</v>
      </c>
      <c r="L150" s="303"/>
      <c r="M150" s="303"/>
    </row>
    <row r="151" spans="1:13" ht="16.5" customHeight="1">
      <c r="A151" s="294"/>
      <c r="B151" s="302"/>
      <c r="C151" s="294"/>
      <c r="D151" s="303"/>
      <c r="E151" s="303"/>
      <c r="F151" s="303"/>
      <c r="H151" s="294"/>
      <c r="I151" s="302"/>
      <c r="J151" s="294"/>
      <c r="K151" s="303"/>
      <c r="L151" s="303"/>
      <c r="M151" s="303"/>
    </row>
    <row r="152" spans="1:13" ht="16.5" customHeight="1">
      <c r="A152" s="304" t="s">
        <v>90</v>
      </c>
      <c r="B152" s="305"/>
      <c r="C152" s="306"/>
      <c r="D152" s="304" t="s">
        <v>91</v>
      </c>
      <c r="E152" s="305"/>
      <c r="F152" s="306"/>
      <c r="H152" s="304" t="s">
        <v>90</v>
      </c>
      <c r="I152" s="305"/>
      <c r="J152" s="306"/>
      <c r="K152" s="304" t="s">
        <v>91</v>
      </c>
      <c r="L152" s="305"/>
      <c r="M152" s="306"/>
    </row>
    <row r="153" spans="1:13" ht="16.5" customHeight="1">
      <c r="A153" s="307" t="s">
        <v>92</v>
      </c>
      <c r="B153" s="308"/>
      <c r="C153" s="309"/>
      <c r="D153" s="310" t="s">
        <v>92</v>
      </c>
      <c r="E153" s="311"/>
      <c r="F153" s="312"/>
      <c r="H153" s="307" t="s">
        <v>92</v>
      </c>
      <c r="I153" s="308"/>
      <c r="J153" s="309"/>
      <c r="K153" s="310" t="s">
        <v>92</v>
      </c>
      <c r="L153" s="311"/>
      <c r="M153" s="312"/>
    </row>
    <row r="154" spans="1:13" ht="16.5" customHeight="1">
      <c r="A154" s="313"/>
      <c r="B154" s="314"/>
      <c r="C154" s="315"/>
      <c r="D154" s="316"/>
      <c r="E154" s="317"/>
      <c r="F154" s="318"/>
      <c r="H154" s="313"/>
      <c r="I154" s="314"/>
      <c r="J154" s="315"/>
      <c r="K154" s="316"/>
      <c r="L154" s="317"/>
      <c r="M154" s="318"/>
    </row>
    <row r="155" spans="1:13" ht="16.5" customHeight="1">
      <c r="A155" s="319"/>
      <c r="B155" s="320"/>
      <c r="C155" s="321"/>
      <c r="D155" s="322"/>
      <c r="E155" s="323"/>
      <c r="F155" s="324"/>
      <c r="H155" s="319"/>
      <c r="I155" s="320"/>
      <c r="J155" s="321"/>
      <c r="K155" s="322"/>
      <c r="L155" s="323"/>
      <c r="M155" s="324"/>
    </row>
    <row r="156" spans="1:13" ht="16.5" customHeight="1">
      <c r="A156" s="331"/>
      <c r="B156" s="331"/>
      <c r="C156" s="331"/>
      <c r="D156" s="332"/>
      <c r="E156" s="332"/>
      <c r="F156" s="332"/>
      <c r="H156" s="331"/>
      <c r="I156" s="331"/>
      <c r="J156" s="331"/>
      <c r="K156" s="332"/>
      <c r="L156" s="332"/>
      <c r="M156" s="332"/>
    </row>
    <row r="157" spans="1:13" s="291" customFormat="1" ht="16.5" customHeight="1">
      <c r="A157" s="290" t="s">
        <v>85</v>
      </c>
      <c r="B157" s="290"/>
      <c r="C157" s="290"/>
      <c r="D157" s="290"/>
      <c r="E157" s="290"/>
      <c r="F157" s="290"/>
      <c r="H157" s="290" t="s">
        <v>85</v>
      </c>
      <c r="I157" s="290"/>
      <c r="J157" s="290"/>
      <c r="K157" s="290"/>
      <c r="L157" s="290"/>
      <c r="M157" s="290"/>
    </row>
    <row r="158" spans="1:13" s="291" customFormat="1" ht="16.5" customHeight="1">
      <c r="A158" s="290"/>
      <c r="B158" s="290"/>
      <c r="C158" s="290"/>
      <c r="D158" s="290"/>
      <c r="E158" s="290"/>
      <c r="F158" s="290"/>
      <c r="H158" s="290"/>
      <c r="I158" s="290"/>
      <c r="J158" s="290"/>
      <c r="K158" s="290"/>
      <c r="L158" s="290"/>
      <c r="M158" s="290"/>
    </row>
    <row r="159" spans="1:13" ht="16.5" customHeight="1">
      <c r="A159" s="292" t="s">
        <v>86</v>
      </c>
      <c r="B159" s="292"/>
      <c r="C159" s="292"/>
      <c r="D159" s="292"/>
      <c r="E159" s="292"/>
      <c r="F159" s="292"/>
      <c r="H159" s="292" t="s">
        <v>86</v>
      </c>
      <c r="I159" s="292"/>
      <c r="J159" s="292"/>
      <c r="K159" s="292"/>
      <c r="L159" s="292"/>
      <c r="M159" s="292"/>
    </row>
    <row r="160" spans="1:13" ht="16.5" customHeight="1">
      <c r="A160" s="292"/>
      <c r="B160" s="292"/>
      <c r="C160" s="292"/>
      <c r="D160" s="292"/>
      <c r="E160" s="292"/>
      <c r="F160" s="292"/>
      <c r="H160" s="292"/>
      <c r="I160" s="292"/>
      <c r="J160" s="292"/>
      <c r="K160" s="292"/>
      <c r="L160" s="292"/>
      <c r="M160" s="292"/>
    </row>
    <row r="161" spans="1:13" ht="16.5" customHeight="1">
      <c r="A161" s="294" t="s">
        <v>87</v>
      </c>
      <c r="B161" s="295">
        <f>入場許可名簿!$B$5</f>
        <v>0</v>
      </c>
      <c r="C161" s="296"/>
      <c r="D161" s="297"/>
      <c r="E161" s="294" t="s">
        <v>77</v>
      </c>
      <c r="F161" s="298">
        <v>25</v>
      </c>
      <c r="H161" s="294" t="s">
        <v>87</v>
      </c>
      <c r="I161" s="295">
        <f>入場許可名簿!$B$5</f>
        <v>0</v>
      </c>
      <c r="J161" s="296"/>
      <c r="K161" s="297"/>
      <c r="L161" s="294" t="s">
        <v>77</v>
      </c>
      <c r="M161" s="298">
        <v>26</v>
      </c>
    </row>
    <row r="162" spans="1:13" ht="16.5" customHeight="1">
      <c r="A162" s="294"/>
      <c r="B162" s="299"/>
      <c r="C162" s="300"/>
      <c r="D162" s="301"/>
      <c r="E162" s="294"/>
      <c r="F162" s="298"/>
      <c r="H162" s="294"/>
      <c r="I162" s="299"/>
      <c r="J162" s="300"/>
      <c r="K162" s="301"/>
      <c r="L162" s="294"/>
      <c r="M162" s="298"/>
    </row>
    <row r="163" spans="1:13" ht="16.5" customHeight="1">
      <c r="A163" s="294" t="s">
        <v>88</v>
      </c>
      <c r="B163" s="302">
        <f>入場許可名簿!$C$29</f>
        <v>0</v>
      </c>
      <c r="C163" s="294" t="s">
        <v>89</v>
      </c>
      <c r="D163" s="303">
        <f>入場許可名簿!$D$29</f>
        <v>0</v>
      </c>
      <c r="E163" s="303"/>
      <c r="F163" s="303"/>
      <c r="H163" s="294" t="s">
        <v>88</v>
      </c>
      <c r="I163" s="302">
        <f>入場許可名簿!$C$30</f>
        <v>0</v>
      </c>
      <c r="J163" s="294" t="s">
        <v>89</v>
      </c>
      <c r="K163" s="303">
        <f>入場許可名簿!$D$30</f>
        <v>0</v>
      </c>
      <c r="L163" s="303"/>
      <c r="M163" s="303"/>
    </row>
    <row r="164" spans="1:13" ht="16.5" customHeight="1">
      <c r="A164" s="294"/>
      <c r="B164" s="302"/>
      <c r="C164" s="294"/>
      <c r="D164" s="303"/>
      <c r="E164" s="303"/>
      <c r="F164" s="303"/>
      <c r="H164" s="294"/>
      <c r="I164" s="302"/>
      <c r="J164" s="294"/>
      <c r="K164" s="303"/>
      <c r="L164" s="303"/>
      <c r="M164" s="303"/>
    </row>
    <row r="165" spans="1:13" ht="16.5" customHeight="1">
      <c r="A165" s="304" t="s">
        <v>90</v>
      </c>
      <c r="B165" s="305"/>
      <c r="C165" s="306"/>
      <c r="D165" s="304" t="s">
        <v>91</v>
      </c>
      <c r="E165" s="305"/>
      <c r="F165" s="306"/>
      <c r="H165" s="304" t="s">
        <v>90</v>
      </c>
      <c r="I165" s="305"/>
      <c r="J165" s="306"/>
      <c r="K165" s="304" t="s">
        <v>91</v>
      </c>
      <c r="L165" s="305"/>
      <c r="M165" s="306"/>
    </row>
    <row r="166" spans="1:13" ht="16.5" customHeight="1">
      <c r="A166" s="307" t="s">
        <v>92</v>
      </c>
      <c r="B166" s="308"/>
      <c r="C166" s="309"/>
      <c r="D166" s="310" t="s">
        <v>92</v>
      </c>
      <c r="E166" s="311"/>
      <c r="F166" s="312"/>
      <c r="H166" s="307" t="s">
        <v>92</v>
      </c>
      <c r="I166" s="308"/>
      <c r="J166" s="309"/>
      <c r="K166" s="310" t="s">
        <v>92</v>
      </c>
      <c r="L166" s="311"/>
      <c r="M166" s="312"/>
    </row>
    <row r="167" spans="1:13" ht="16.5" customHeight="1">
      <c r="A167" s="313"/>
      <c r="B167" s="314"/>
      <c r="C167" s="315"/>
      <c r="D167" s="316"/>
      <c r="E167" s="317"/>
      <c r="F167" s="318"/>
      <c r="H167" s="313"/>
      <c r="I167" s="314"/>
      <c r="J167" s="315"/>
      <c r="K167" s="316"/>
      <c r="L167" s="317"/>
      <c r="M167" s="318"/>
    </row>
    <row r="168" spans="1:13" ht="16.5" customHeight="1">
      <c r="A168" s="319"/>
      <c r="B168" s="320"/>
      <c r="C168" s="321"/>
      <c r="D168" s="322"/>
      <c r="E168" s="323"/>
      <c r="F168" s="324"/>
      <c r="H168" s="319"/>
      <c r="I168" s="320"/>
      <c r="J168" s="321"/>
      <c r="K168" s="322"/>
      <c r="L168" s="323"/>
      <c r="M168" s="324"/>
    </row>
    <row r="169" spans="1:13" ht="16.5" customHeight="1"/>
    <row r="170" spans="1:13" s="291" customFormat="1" ht="16.5" customHeight="1">
      <c r="A170" s="290" t="s">
        <v>85</v>
      </c>
      <c r="B170" s="290"/>
      <c r="C170" s="290"/>
      <c r="D170" s="290"/>
      <c r="E170" s="290"/>
      <c r="F170" s="290"/>
      <c r="H170" s="290" t="s">
        <v>85</v>
      </c>
      <c r="I170" s="290"/>
      <c r="J170" s="290"/>
      <c r="K170" s="290"/>
      <c r="L170" s="290"/>
      <c r="M170" s="290"/>
    </row>
    <row r="171" spans="1:13" s="291" customFormat="1" ht="16.5" customHeight="1">
      <c r="A171" s="290"/>
      <c r="B171" s="290"/>
      <c r="C171" s="290"/>
      <c r="D171" s="290"/>
      <c r="E171" s="290"/>
      <c r="F171" s="290"/>
      <c r="H171" s="290"/>
      <c r="I171" s="290"/>
      <c r="J171" s="290"/>
      <c r="K171" s="290"/>
      <c r="L171" s="290"/>
      <c r="M171" s="290"/>
    </row>
    <row r="172" spans="1:13" ht="16.5" customHeight="1">
      <c r="A172" s="292" t="s">
        <v>86</v>
      </c>
      <c r="B172" s="292"/>
      <c r="C172" s="292"/>
      <c r="D172" s="292"/>
      <c r="E172" s="292"/>
      <c r="F172" s="292"/>
      <c r="H172" s="292" t="s">
        <v>86</v>
      </c>
      <c r="I172" s="292"/>
      <c r="J172" s="292"/>
      <c r="K172" s="292"/>
      <c r="L172" s="292"/>
      <c r="M172" s="292"/>
    </row>
    <row r="173" spans="1:13" ht="16.5" customHeight="1">
      <c r="A173" s="292"/>
      <c r="B173" s="292"/>
      <c r="C173" s="292"/>
      <c r="D173" s="292"/>
      <c r="E173" s="292"/>
      <c r="F173" s="292"/>
      <c r="H173" s="292"/>
      <c r="I173" s="292"/>
      <c r="J173" s="292"/>
      <c r="K173" s="292"/>
      <c r="L173" s="292"/>
      <c r="M173" s="292"/>
    </row>
    <row r="174" spans="1:13" ht="16.5" customHeight="1">
      <c r="A174" s="294" t="s">
        <v>87</v>
      </c>
      <c r="B174" s="295">
        <f>入場許可名簿!$B$5</f>
        <v>0</v>
      </c>
      <c r="C174" s="296"/>
      <c r="D174" s="297"/>
      <c r="E174" s="294" t="s">
        <v>77</v>
      </c>
      <c r="F174" s="298">
        <v>27</v>
      </c>
      <c r="H174" s="294" t="s">
        <v>87</v>
      </c>
      <c r="I174" s="295">
        <f>入場許可名簿!$B$5</f>
        <v>0</v>
      </c>
      <c r="J174" s="296"/>
      <c r="K174" s="297"/>
      <c r="L174" s="294" t="s">
        <v>77</v>
      </c>
      <c r="M174" s="298">
        <v>28</v>
      </c>
    </row>
    <row r="175" spans="1:13" ht="16.5" customHeight="1">
      <c r="A175" s="294"/>
      <c r="B175" s="299"/>
      <c r="C175" s="300"/>
      <c r="D175" s="301"/>
      <c r="E175" s="294"/>
      <c r="F175" s="298"/>
      <c r="H175" s="294"/>
      <c r="I175" s="299"/>
      <c r="J175" s="300"/>
      <c r="K175" s="301"/>
      <c r="L175" s="294"/>
      <c r="M175" s="298"/>
    </row>
    <row r="176" spans="1:13" ht="16.5" customHeight="1">
      <c r="A176" s="294" t="s">
        <v>88</v>
      </c>
      <c r="B176" s="302">
        <f>入場許可名簿!$C$31</f>
        <v>0</v>
      </c>
      <c r="C176" s="294" t="s">
        <v>89</v>
      </c>
      <c r="D176" s="303">
        <f>入場許可名簿!$D$31</f>
        <v>0</v>
      </c>
      <c r="E176" s="303"/>
      <c r="F176" s="303"/>
      <c r="H176" s="294" t="s">
        <v>88</v>
      </c>
      <c r="I176" s="302">
        <f>入場許可名簿!$C$32</f>
        <v>0</v>
      </c>
      <c r="J176" s="294" t="s">
        <v>89</v>
      </c>
      <c r="K176" s="303">
        <f>入場許可名簿!$D$32</f>
        <v>0</v>
      </c>
      <c r="L176" s="303"/>
      <c r="M176" s="303"/>
    </row>
    <row r="177" spans="1:13" ht="16.5" customHeight="1">
      <c r="A177" s="294"/>
      <c r="B177" s="302"/>
      <c r="C177" s="294"/>
      <c r="D177" s="303"/>
      <c r="E177" s="303"/>
      <c r="F177" s="303"/>
      <c r="H177" s="294"/>
      <c r="I177" s="302"/>
      <c r="J177" s="294"/>
      <c r="K177" s="303"/>
      <c r="L177" s="303"/>
      <c r="M177" s="303"/>
    </row>
    <row r="178" spans="1:13" ht="16.5" customHeight="1">
      <c r="A178" s="304" t="s">
        <v>90</v>
      </c>
      <c r="B178" s="305"/>
      <c r="C178" s="306"/>
      <c r="D178" s="304" t="s">
        <v>91</v>
      </c>
      <c r="E178" s="305"/>
      <c r="F178" s="306"/>
      <c r="H178" s="304" t="s">
        <v>90</v>
      </c>
      <c r="I178" s="305"/>
      <c r="J178" s="306"/>
      <c r="K178" s="304" t="s">
        <v>91</v>
      </c>
      <c r="L178" s="305"/>
      <c r="M178" s="306"/>
    </row>
    <row r="179" spans="1:13" ht="16.5" customHeight="1">
      <c r="A179" s="307" t="s">
        <v>92</v>
      </c>
      <c r="B179" s="308"/>
      <c r="C179" s="309"/>
      <c r="D179" s="310" t="s">
        <v>92</v>
      </c>
      <c r="E179" s="311"/>
      <c r="F179" s="312"/>
      <c r="H179" s="307" t="s">
        <v>92</v>
      </c>
      <c r="I179" s="308"/>
      <c r="J179" s="309"/>
      <c r="K179" s="310" t="s">
        <v>92</v>
      </c>
      <c r="L179" s="311"/>
      <c r="M179" s="312"/>
    </row>
    <row r="180" spans="1:13" ht="16.5" customHeight="1">
      <c r="A180" s="313"/>
      <c r="B180" s="314"/>
      <c r="C180" s="315"/>
      <c r="D180" s="316"/>
      <c r="E180" s="317"/>
      <c r="F180" s="318"/>
      <c r="H180" s="313"/>
      <c r="I180" s="314"/>
      <c r="J180" s="315"/>
      <c r="K180" s="316"/>
      <c r="L180" s="317"/>
      <c r="M180" s="318"/>
    </row>
    <row r="181" spans="1:13" ht="16.5" customHeight="1">
      <c r="A181" s="319"/>
      <c r="B181" s="320"/>
      <c r="C181" s="321"/>
      <c r="D181" s="322"/>
      <c r="E181" s="323"/>
      <c r="F181" s="324"/>
      <c r="H181" s="319"/>
      <c r="I181" s="320"/>
      <c r="J181" s="321"/>
      <c r="K181" s="322"/>
      <c r="L181" s="323"/>
      <c r="M181" s="324"/>
    </row>
    <row r="182" spans="1:13" ht="16.5" customHeight="1"/>
    <row r="183" spans="1:13" s="291" customFormat="1" ht="16.5" customHeight="1">
      <c r="A183" s="290" t="s">
        <v>85</v>
      </c>
      <c r="B183" s="290"/>
      <c r="C183" s="290"/>
      <c r="D183" s="290"/>
      <c r="E183" s="290"/>
      <c r="F183" s="290"/>
      <c r="H183" s="290" t="s">
        <v>85</v>
      </c>
      <c r="I183" s="290"/>
      <c r="J183" s="290"/>
      <c r="K183" s="290"/>
      <c r="L183" s="290"/>
      <c r="M183" s="290"/>
    </row>
    <row r="184" spans="1:13" s="291" customFormat="1" ht="16.5" customHeight="1">
      <c r="A184" s="290"/>
      <c r="B184" s="290"/>
      <c r="C184" s="290"/>
      <c r="D184" s="290"/>
      <c r="E184" s="290"/>
      <c r="F184" s="290"/>
      <c r="H184" s="290"/>
      <c r="I184" s="290"/>
      <c r="J184" s="290"/>
      <c r="K184" s="290"/>
      <c r="L184" s="290"/>
      <c r="M184" s="290"/>
    </row>
    <row r="185" spans="1:13" ht="16.5" customHeight="1">
      <c r="A185" s="292" t="s">
        <v>86</v>
      </c>
      <c r="B185" s="292"/>
      <c r="C185" s="292"/>
      <c r="D185" s="292"/>
      <c r="E185" s="292"/>
      <c r="F185" s="292"/>
      <c r="H185" s="292" t="s">
        <v>86</v>
      </c>
      <c r="I185" s="292"/>
      <c r="J185" s="292"/>
      <c r="K185" s="292"/>
      <c r="L185" s="292"/>
      <c r="M185" s="292"/>
    </row>
    <row r="186" spans="1:13" ht="16.5" customHeight="1">
      <c r="A186" s="292"/>
      <c r="B186" s="292"/>
      <c r="C186" s="292"/>
      <c r="D186" s="292"/>
      <c r="E186" s="292"/>
      <c r="F186" s="292"/>
      <c r="H186" s="292"/>
      <c r="I186" s="292"/>
      <c r="J186" s="292"/>
      <c r="K186" s="292"/>
      <c r="L186" s="292"/>
      <c r="M186" s="292"/>
    </row>
    <row r="187" spans="1:13" ht="16.5" customHeight="1">
      <c r="A187" s="294" t="s">
        <v>87</v>
      </c>
      <c r="B187" s="295">
        <f>入場許可名簿!$B$5</f>
        <v>0</v>
      </c>
      <c r="C187" s="296"/>
      <c r="D187" s="297"/>
      <c r="E187" s="294" t="s">
        <v>77</v>
      </c>
      <c r="F187" s="298">
        <v>29</v>
      </c>
      <c r="H187" s="294" t="s">
        <v>87</v>
      </c>
      <c r="I187" s="295">
        <f>入場許可名簿!$B$5</f>
        <v>0</v>
      </c>
      <c r="J187" s="296"/>
      <c r="K187" s="297"/>
      <c r="L187" s="294" t="s">
        <v>77</v>
      </c>
      <c r="M187" s="298">
        <v>30</v>
      </c>
    </row>
    <row r="188" spans="1:13" ht="16.5" customHeight="1">
      <c r="A188" s="294"/>
      <c r="B188" s="299"/>
      <c r="C188" s="300"/>
      <c r="D188" s="301"/>
      <c r="E188" s="294"/>
      <c r="F188" s="298"/>
      <c r="H188" s="294"/>
      <c r="I188" s="299"/>
      <c r="J188" s="300"/>
      <c r="K188" s="301"/>
      <c r="L188" s="294"/>
      <c r="M188" s="298"/>
    </row>
    <row r="189" spans="1:13" ht="16.5" customHeight="1">
      <c r="A189" s="294" t="s">
        <v>88</v>
      </c>
      <c r="B189" s="302">
        <f>入場許可名簿!$C$33</f>
        <v>0</v>
      </c>
      <c r="C189" s="294" t="s">
        <v>89</v>
      </c>
      <c r="D189" s="303">
        <f>入場許可名簿!$D$33</f>
        <v>0</v>
      </c>
      <c r="E189" s="303"/>
      <c r="F189" s="303"/>
      <c r="H189" s="294" t="s">
        <v>88</v>
      </c>
      <c r="I189" s="302">
        <f>入場許可名簿!$C$34</f>
        <v>0</v>
      </c>
      <c r="J189" s="294" t="s">
        <v>89</v>
      </c>
      <c r="K189" s="303">
        <f>入場許可名簿!$D$34</f>
        <v>0</v>
      </c>
      <c r="L189" s="303"/>
      <c r="M189" s="303"/>
    </row>
    <row r="190" spans="1:13" ht="16.5" customHeight="1">
      <c r="A190" s="294"/>
      <c r="B190" s="302"/>
      <c r="C190" s="294"/>
      <c r="D190" s="303"/>
      <c r="E190" s="303"/>
      <c r="F190" s="303"/>
      <c r="H190" s="294"/>
      <c r="I190" s="302"/>
      <c r="J190" s="294"/>
      <c r="K190" s="303"/>
      <c r="L190" s="303"/>
      <c r="M190" s="303"/>
    </row>
    <row r="191" spans="1:13" ht="16.5" customHeight="1">
      <c r="A191" s="304" t="s">
        <v>90</v>
      </c>
      <c r="B191" s="305"/>
      <c r="C191" s="306"/>
      <c r="D191" s="304" t="s">
        <v>91</v>
      </c>
      <c r="E191" s="305"/>
      <c r="F191" s="306"/>
      <c r="H191" s="304" t="s">
        <v>90</v>
      </c>
      <c r="I191" s="305"/>
      <c r="J191" s="306"/>
      <c r="K191" s="304" t="s">
        <v>91</v>
      </c>
      <c r="L191" s="305"/>
      <c r="M191" s="306"/>
    </row>
    <row r="192" spans="1:13" ht="16.5" customHeight="1">
      <c r="A192" s="307" t="s">
        <v>92</v>
      </c>
      <c r="B192" s="308"/>
      <c r="C192" s="309"/>
      <c r="D192" s="310" t="s">
        <v>92</v>
      </c>
      <c r="E192" s="311"/>
      <c r="F192" s="312"/>
      <c r="H192" s="307" t="s">
        <v>92</v>
      </c>
      <c r="I192" s="308"/>
      <c r="J192" s="309"/>
      <c r="K192" s="310" t="s">
        <v>92</v>
      </c>
      <c r="L192" s="311"/>
      <c r="M192" s="312"/>
    </row>
    <row r="193" spans="1:13" ht="16.5" customHeight="1">
      <c r="A193" s="313"/>
      <c r="B193" s="314"/>
      <c r="C193" s="315"/>
      <c r="D193" s="316"/>
      <c r="E193" s="317"/>
      <c r="F193" s="318"/>
      <c r="H193" s="313"/>
      <c r="I193" s="314"/>
      <c r="J193" s="315"/>
      <c r="K193" s="316"/>
      <c r="L193" s="317"/>
      <c r="M193" s="318"/>
    </row>
    <row r="194" spans="1:13" ht="16.5" customHeight="1">
      <c r="A194" s="319"/>
      <c r="B194" s="320"/>
      <c r="C194" s="321"/>
      <c r="D194" s="322"/>
      <c r="E194" s="323"/>
      <c r="F194" s="324"/>
      <c r="H194" s="319"/>
      <c r="I194" s="320"/>
      <c r="J194" s="321"/>
      <c r="K194" s="322"/>
      <c r="L194" s="323"/>
      <c r="M194" s="324"/>
    </row>
    <row r="195" spans="1:13" ht="16.5" customHeight="1"/>
    <row r="196" spans="1:13" s="291" customFormat="1" ht="16.5" customHeight="1">
      <c r="A196" s="290" t="s">
        <v>85</v>
      </c>
      <c r="B196" s="290"/>
      <c r="C196" s="290"/>
      <c r="D196" s="290"/>
      <c r="E196" s="290"/>
      <c r="F196" s="290"/>
      <c r="H196" s="290" t="s">
        <v>85</v>
      </c>
      <c r="I196" s="290"/>
      <c r="J196" s="290"/>
      <c r="K196" s="290"/>
      <c r="L196" s="290"/>
      <c r="M196" s="290"/>
    </row>
    <row r="197" spans="1:13" s="291" customFormat="1" ht="16.5" customHeight="1">
      <c r="A197" s="290"/>
      <c r="B197" s="290"/>
      <c r="C197" s="290"/>
      <c r="D197" s="290"/>
      <c r="E197" s="290"/>
      <c r="F197" s="290"/>
      <c r="H197" s="290"/>
      <c r="I197" s="290"/>
      <c r="J197" s="290"/>
      <c r="K197" s="290"/>
      <c r="L197" s="290"/>
      <c r="M197" s="290"/>
    </row>
    <row r="198" spans="1:13" ht="16.5" customHeight="1">
      <c r="A198" s="292" t="s">
        <v>86</v>
      </c>
      <c r="B198" s="292"/>
      <c r="C198" s="292"/>
      <c r="D198" s="292"/>
      <c r="E198" s="292"/>
      <c r="F198" s="292"/>
      <c r="H198" s="292" t="s">
        <v>86</v>
      </c>
      <c r="I198" s="292"/>
      <c r="J198" s="292"/>
      <c r="K198" s="292"/>
      <c r="L198" s="292"/>
      <c r="M198" s="292"/>
    </row>
    <row r="199" spans="1:13" ht="16.5" customHeight="1">
      <c r="A199" s="292"/>
      <c r="B199" s="292"/>
      <c r="C199" s="292"/>
      <c r="D199" s="292"/>
      <c r="E199" s="292"/>
      <c r="F199" s="292"/>
      <c r="H199" s="292"/>
      <c r="I199" s="292"/>
      <c r="J199" s="292"/>
      <c r="K199" s="292"/>
      <c r="L199" s="292"/>
      <c r="M199" s="292"/>
    </row>
    <row r="200" spans="1:13" ht="16.5" customHeight="1">
      <c r="A200" s="294" t="s">
        <v>87</v>
      </c>
      <c r="B200" s="295">
        <f>入場許可名簿!$B$5</f>
        <v>0</v>
      </c>
      <c r="C200" s="296"/>
      <c r="D200" s="297"/>
      <c r="E200" s="294" t="s">
        <v>77</v>
      </c>
      <c r="F200" s="298">
        <v>31</v>
      </c>
      <c r="H200" s="294" t="s">
        <v>87</v>
      </c>
      <c r="I200" s="295">
        <f>入場許可名簿!$B$5</f>
        <v>0</v>
      </c>
      <c r="J200" s="296"/>
      <c r="K200" s="297"/>
      <c r="L200" s="294" t="s">
        <v>77</v>
      </c>
      <c r="M200" s="298">
        <v>32</v>
      </c>
    </row>
    <row r="201" spans="1:13" ht="16.5" customHeight="1">
      <c r="A201" s="294"/>
      <c r="B201" s="299"/>
      <c r="C201" s="300"/>
      <c r="D201" s="301"/>
      <c r="E201" s="294"/>
      <c r="F201" s="298"/>
      <c r="H201" s="294"/>
      <c r="I201" s="299"/>
      <c r="J201" s="300"/>
      <c r="K201" s="301"/>
      <c r="L201" s="294"/>
      <c r="M201" s="298"/>
    </row>
    <row r="202" spans="1:13" ht="16.5" customHeight="1">
      <c r="A202" s="294" t="s">
        <v>88</v>
      </c>
      <c r="B202" s="302">
        <f>入場許可名簿!$C$35</f>
        <v>0</v>
      </c>
      <c r="C202" s="294" t="s">
        <v>89</v>
      </c>
      <c r="D202" s="303">
        <f>入場許可名簿!$D$35</f>
        <v>0</v>
      </c>
      <c r="E202" s="303"/>
      <c r="F202" s="303"/>
      <c r="H202" s="294" t="s">
        <v>88</v>
      </c>
      <c r="I202" s="302">
        <f>入場許可名簿!$C$36</f>
        <v>0</v>
      </c>
      <c r="J202" s="294" t="s">
        <v>89</v>
      </c>
      <c r="K202" s="303">
        <f>入場許可名簿!$D$36</f>
        <v>0</v>
      </c>
      <c r="L202" s="303"/>
      <c r="M202" s="303"/>
    </row>
    <row r="203" spans="1:13" ht="16.5" customHeight="1">
      <c r="A203" s="294"/>
      <c r="B203" s="302"/>
      <c r="C203" s="294"/>
      <c r="D203" s="303"/>
      <c r="E203" s="303"/>
      <c r="F203" s="303"/>
      <c r="H203" s="294"/>
      <c r="I203" s="302"/>
      <c r="J203" s="294"/>
      <c r="K203" s="303"/>
      <c r="L203" s="303"/>
      <c r="M203" s="303"/>
    </row>
    <row r="204" spans="1:13" ht="16.5" customHeight="1">
      <c r="A204" s="304" t="s">
        <v>90</v>
      </c>
      <c r="B204" s="305"/>
      <c r="C204" s="306"/>
      <c r="D204" s="304" t="s">
        <v>91</v>
      </c>
      <c r="E204" s="305"/>
      <c r="F204" s="306"/>
      <c r="H204" s="304" t="s">
        <v>90</v>
      </c>
      <c r="I204" s="305"/>
      <c r="J204" s="306"/>
      <c r="K204" s="304" t="s">
        <v>91</v>
      </c>
      <c r="L204" s="305"/>
      <c r="M204" s="306"/>
    </row>
    <row r="205" spans="1:13" ht="16.5" customHeight="1">
      <c r="A205" s="307" t="s">
        <v>92</v>
      </c>
      <c r="B205" s="308"/>
      <c r="C205" s="309"/>
      <c r="D205" s="310" t="s">
        <v>92</v>
      </c>
      <c r="E205" s="311"/>
      <c r="F205" s="312"/>
      <c r="H205" s="307" t="s">
        <v>92</v>
      </c>
      <c r="I205" s="308"/>
      <c r="J205" s="309"/>
      <c r="K205" s="310" t="s">
        <v>92</v>
      </c>
      <c r="L205" s="311"/>
      <c r="M205" s="312"/>
    </row>
    <row r="206" spans="1:13" ht="16.5" customHeight="1">
      <c r="A206" s="313"/>
      <c r="B206" s="314"/>
      <c r="C206" s="315"/>
      <c r="D206" s="316"/>
      <c r="E206" s="317"/>
      <c r="F206" s="318"/>
      <c r="H206" s="313"/>
      <c r="I206" s="314"/>
      <c r="J206" s="315"/>
      <c r="K206" s="316"/>
      <c r="L206" s="317"/>
      <c r="M206" s="318"/>
    </row>
    <row r="207" spans="1:13" ht="16.5" customHeight="1">
      <c r="A207" s="319"/>
      <c r="B207" s="320"/>
      <c r="C207" s="321"/>
      <c r="D207" s="322"/>
      <c r="E207" s="323"/>
      <c r="F207" s="324"/>
      <c r="H207" s="319"/>
      <c r="I207" s="320"/>
      <c r="J207" s="321"/>
      <c r="K207" s="322"/>
      <c r="L207" s="323"/>
      <c r="M207" s="324"/>
    </row>
    <row r="208" spans="1:13" ht="16.5" customHeight="1">
      <c r="A208" s="331"/>
      <c r="B208" s="331"/>
      <c r="C208" s="331"/>
      <c r="D208" s="332"/>
      <c r="E208" s="332"/>
      <c r="F208" s="332"/>
      <c r="H208" s="331"/>
      <c r="I208" s="331"/>
      <c r="J208" s="331"/>
      <c r="K208" s="332"/>
      <c r="L208" s="332"/>
      <c r="M208" s="332"/>
    </row>
    <row r="209" spans="1:13" s="291" customFormat="1" ht="16.5" customHeight="1">
      <c r="A209" s="290" t="s">
        <v>85</v>
      </c>
      <c r="B209" s="290"/>
      <c r="C209" s="290"/>
      <c r="D209" s="290"/>
      <c r="E209" s="290"/>
      <c r="F209" s="290"/>
      <c r="H209" s="290" t="s">
        <v>85</v>
      </c>
      <c r="I209" s="290"/>
      <c r="J209" s="290"/>
      <c r="K209" s="290"/>
      <c r="L209" s="290"/>
      <c r="M209" s="290"/>
    </row>
    <row r="210" spans="1:13" s="291" customFormat="1" ht="16.5" customHeight="1">
      <c r="A210" s="290"/>
      <c r="B210" s="290"/>
      <c r="C210" s="290"/>
      <c r="D210" s="290"/>
      <c r="E210" s="290"/>
      <c r="F210" s="290"/>
      <c r="H210" s="290"/>
      <c r="I210" s="290"/>
      <c r="J210" s="290"/>
      <c r="K210" s="290"/>
      <c r="L210" s="290"/>
      <c r="M210" s="290"/>
    </row>
    <row r="211" spans="1:13" ht="16.5" customHeight="1">
      <c r="A211" s="292" t="s">
        <v>86</v>
      </c>
      <c r="B211" s="292"/>
      <c r="C211" s="292"/>
      <c r="D211" s="292"/>
      <c r="E211" s="292"/>
      <c r="F211" s="292"/>
      <c r="H211" s="292" t="s">
        <v>86</v>
      </c>
      <c r="I211" s="292"/>
      <c r="J211" s="292"/>
      <c r="K211" s="292"/>
      <c r="L211" s="292"/>
      <c r="M211" s="292"/>
    </row>
    <row r="212" spans="1:13" ht="16.5" customHeight="1">
      <c r="A212" s="292"/>
      <c r="B212" s="292"/>
      <c r="C212" s="292"/>
      <c r="D212" s="292"/>
      <c r="E212" s="292"/>
      <c r="F212" s="292"/>
      <c r="H212" s="292"/>
      <c r="I212" s="292"/>
      <c r="J212" s="292"/>
      <c r="K212" s="292"/>
      <c r="L212" s="292"/>
      <c r="M212" s="292"/>
    </row>
    <row r="213" spans="1:13" ht="16.5" customHeight="1">
      <c r="A213" s="294" t="s">
        <v>87</v>
      </c>
      <c r="B213" s="295">
        <f>入場許可名簿!$B$5</f>
        <v>0</v>
      </c>
      <c r="C213" s="296"/>
      <c r="D213" s="297"/>
      <c r="E213" s="294" t="s">
        <v>77</v>
      </c>
      <c r="F213" s="298">
        <v>33</v>
      </c>
      <c r="H213" s="294" t="s">
        <v>87</v>
      </c>
      <c r="I213" s="295">
        <f>入場許可名簿!$B$5</f>
        <v>0</v>
      </c>
      <c r="J213" s="296"/>
      <c r="K213" s="297"/>
      <c r="L213" s="294" t="s">
        <v>77</v>
      </c>
      <c r="M213" s="298">
        <v>34</v>
      </c>
    </row>
    <row r="214" spans="1:13" ht="16.5" customHeight="1">
      <c r="A214" s="294"/>
      <c r="B214" s="299"/>
      <c r="C214" s="300"/>
      <c r="D214" s="301"/>
      <c r="E214" s="294"/>
      <c r="F214" s="298"/>
      <c r="H214" s="294"/>
      <c r="I214" s="299"/>
      <c r="J214" s="300"/>
      <c r="K214" s="301"/>
      <c r="L214" s="294"/>
      <c r="M214" s="298"/>
    </row>
    <row r="215" spans="1:13" ht="16.5" customHeight="1">
      <c r="A215" s="294" t="s">
        <v>88</v>
      </c>
      <c r="B215" s="302">
        <f>入場許可名簿!$C$37</f>
        <v>0</v>
      </c>
      <c r="C215" s="294" t="s">
        <v>89</v>
      </c>
      <c r="D215" s="303">
        <f>入場許可名簿!$D$37</f>
        <v>0</v>
      </c>
      <c r="E215" s="303"/>
      <c r="F215" s="303"/>
      <c r="H215" s="294" t="s">
        <v>88</v>
      </c>
      <c r="I215" s="302">
        <f>入場許可名簿!$C$38</f>
        <v>0</v>
      </c>
      <c r="J215" s="294" t="s">
        <v>89</v>
      </c>
      <c r="K215" s="303">
        <f>入場許可名簿!$D$38</f>
        <v>0</v>
      </c>
      <c r="L215" s="303"/>
      <c r="M215" s="303"/>
    </row>
    <row r="216" spans="1:13" ht="16.5" customHeight="1">
      <c r="A216" s="294"/>
      <c r="B216" s="302"/>
      <c r="C216" s="294"/>
      <c r="D216" s="303"/>
      <c r="E216" s="303"/>
      <c r="F216" s="303"/>
      <c r="H216" s="294"/>
      <c r="I216" s="302"/>
      <c r="J216" s="294"/>
      <c r="K216" s="303"/>
      <c r="L216" s="303"/>
      <c r="M216" s="303"/>
    </row>
    <row r="217" spans="1:13" ht="16.5" customHeight="1">
      <c r="A217" s="304" t="s">
        <v>90</v>
      </c>
      <c r="B217" s="305"/>
      <c r="C217" s="306"/>
      <c r="D217" s="304" t="s">
        <v>91</v>
      </c>
      <c r="E217" s="305"/>
      <c r="F217" s="306"/>
      <c r="H217" s="304" t="s">
        <v>90</v>
      </c>
      <c r="I217" s="305"/>
      <c r="J217" s="306"/>
      <c r="K217" s="304" t="s">
        <v>91</v>
      </c>
      <c r="L217" s="305"/>
      <c r="M217" s="306"/>
    </row>
    <row r="218" spans="1:13" ht="16.5" customHeight="1">
      <c r="A218" s="307" t="s">
        <v>92</v>
      </c>
      <c r="B218" s="308"/>
      <c r="C218" s="309"/>
      <c r="D218" s="310" t="s">
        <v>92</v>
      </c>
      <c r="E218" s="311"/>
      <c r="F218" s="312"/>
      <c r="H218" s="307" t="s">
        <v>92</v>
      </c>
      <c r="I218" s="308"/>
      <c r="J218" s="309"/>
      <c r="K218" s="310" t="s">
        <v>92</v>
      </c>
      <c r="L218" s="311"/>
      <c r="M218" s="312"/>
    </row>
    <row r="219" spans="1:13" ht="16.5" customHeight="1">
      <c r="A219" s="313"/>
      <c r="B219" s="314"/>
      <c r="C219" s="315"/>
      <c r="D219" s="316"/>
      <c r="E219" s="317"/>
      <c r="F219" s="318"/>
      <c r="H219" s="313"/>
      <c r="I219" s="314"/>
      <c r="J219" s="315"/>
      <c r="K219" s="316"/>
      <c r="L219" s="317"/>
      <c r="M219" s="318"/>
    </row>
    <row r="220" spans="1:13" ht="16.5" customHeight="1">
      <c r="A220" s="319"/>
      <c r="B220" s="320"/>
      <c r="C220" s="321"/>
      <c r="D220" s="322"/>
      <c r="E220" s="323"/>
      <c r="F220" s="324"/>
      <c r="H220" s="319"/>
      <c r="I220" s="320"/>
      <c r="J220" s="321"/>
      <c r="K220" s="322"/>
      <c r="L220" s="323"/>
      <c r="M220" s="324"/>
    </row>
    <row r="221" spans="1:13" ht="16.5" customHeight="1"/>
    <row r="222" spans="1:13" s="291" customFormat="1" ht="16.5" customHeight="1">
      <c r="A222" s="290" t="s">
        <v>85</v>
      </c>
      <c r="B222" s="290"/>
      <c r="C222" s="290"/>
      <c r="D222" s="290"/>
      <c r="E222" s="290"/>
      <c r="F222" s="290"/>
      <c r="H222" s="290" t="s">
        <v>85</v>
      </c>
      <c r="I222" s="290"/>
      <c r="J222" s="290"/>
      <c r="K222" s="290"/>
      <c r="L222" s="290"/>
      <c r="M222" s="290"/>
    </row>
    <row r="223" spans="1:13" s="291" customFormat="1" ht="16.5" customHeight="1">
      <c r="A223" s="290"/>
      <c r="B223" s="290"/>
      <c r="C223" s="290"/>
      <c r="D223" s="290"/>
      <c r="E223" s="290"/>
      <c r="F223" s="290"/>
      <c r="H223" s="290"/>
      <c r="I223" s="290"/>
      <c r="J223" s="290"/>
      <c r="K223" s="290"/>
      <c r="L223" s="290"/>
      <c r="M223" s="290"/>
    </row>
    <row r="224" spans="1:13" ht="16.5" customHeight="1">
      <c r="A224" s="292" t="s">
        <v>86</v>
      </c>
      <c r="B224" s="292"/>
      <c r="C224" s="292"/>
      <c r="D224" s="292"/>
      <c r="E224" s="292"/>
      <c r="F224" s="292"/>
      <c r="H224" s="292" t="s">
        <v>86</v>
      </c>
      <c r="I224" s="292"/>
      <c r="J224" s="292"/>
      <c r="K224" s="292"/>
      <c r="L224" s="292"/>
      <c r="M224" s="292"/>
    </row>
    <row r="225" spans="1:13" ht="16.5" customHeight="1">
      <c r="A225" s="292"/>
      <c r="B225" s="292"/>
      <c r="C225" s="292"/>
      <c r="D225" s="292"/>
      <c r="E225" s="292"/>
      <c r="F225" s="292"/>
      <c r="H225" s="292"/>
      <c r="I225" s="292"/>
      <c r="J225" s="292"/>
      <c r="K225" s="292"/>
      <c r="L225" s="292"/>
      <c r="M225" s="292"/>
    </row>
    <row r="226" spans="1:13" ht="16.5" customHeight="1">
      <c r="A226" s="294" t="s">
        <v>87</v>
      </c>
      <c r="B226" s="295">
        <f>入場許可名簿!$B$5</f>
        <v>0</v>
      </c>
      <c r="C226" s="296"/>
      <c r="D226" s="297"/>
      <c r="E226" s="294" t="s">
        <v>77</v>
      </c>
      <c r="F226" s="298">
        <v>35</v>
      </c>
      <c r="H226" s="294" t="s">
        <v>87</v>
      </c>
      <c r="I226" s="295">
        <f>入場許可名簿!$B$5</f>
        <v>0</v>
      </c>
      <c r="J226" s="296"/>
      <c r="K226" s="297"/>
      <c r="L226" s="294" t="s">
        <v>77</v>
      </c>
      <c r="M226" s="298">
        <v>36</v>
      </c>
    </row>
    <row r="227" spans="1:13" ht="16.5" customHeight="1">
      <c r="A227" s="294"/>
      <c r="B227" s="299"/>
      <c r="C227" s="300"/>
      <c r="D227" s="301"/>
      <c r="E227" s="294"/>
      <c r="F227" s="298"/>
      <c r="H227" s="294"/>
      <c r="I227" s="299"/>
      <c r="J227" s="300"/>
      <c r="K227" s="301"/>
      <c r="L227" s="294"/>
      <c r="M227" s="298"/>
    </row>
    <row r="228" spans="1:13" ht="16.5" customHeight="1">
      <c r="A228" s="294" t="s">
        <v>88</v>
      </c>
      <c r="B228" s="302">
        <f>入場許可名簿!$C$39</f>
        <v>0</v>
      </c>
      <c r="C228" s="294" t="s">
        <v>89</v>
      </c>
      <c r="D228" s="303">
        <f>入場許可名簿!$D$39</f>
        <v>0</v>
      </c>
      <c r="E228" s="303"/>
      <c r="F228" s="303"/>
      <c r="H228" s="294" t="s">
        <v>88</v>
      </c>
      <c r="I228" s="302">
        <f>入場許可名簿!$C$40</f>
        <v>0</v>
      </c>
      <c r="J228" s="294" t="s">
        <v>89</v>
      </c>
      <c r="K228" s="303">
        <f>入場許可名簿!$D$40</f>
        <v>0</v>
      </c>
      <c r="L228" s="303"/>
      <c r="M228" s="303"/>
    </row>
    <row r="229" spans="1:13" ht="16.5" customHeight="1">
      <c r="A229" s="294"/>
      <c r="B229" s="302"/>
      <c r="C229" s="294"/>
      <c r="D229" s="303"/>
      <c r="E229" s="303"/>
      <c r="F229" s="303"/>
      <c r="H229" s="294"/>
      <c r="I229" s="302"/>
      <c r="J229" s="294"/>
      <c r="K229" s="303"/>
      <c r="L229" s="303"/>
      <c r="M229" s="303"/>
    </row>
    <row r="230" spans="1:13" ht="16.5" customHeight="1">
      <c r="A230" s="304" t="s">
        <v>90</v>
      </c>
      <c r="B230" s="305"/>
      <c r="C230" s="306"/>
      <c r="D230" s="304" t="s">
        <v>91</v>
      </c>
      <c r="E230" s="305"/>
      <c r="F230" s="306"/>
      <c r="H230" s="304" t="s">
        <v>90</v>
      </c>
      <c r="I230" s="305"/>
      <c r="J230" s="306"/>
      <c r="K230" s="304" t="s">
        <v>91</v>
      </c>
      <c r="L230" s="305"/>
      <c r="M230" s="306"/>
    </row>
    <row r="231" spans="1:13" ht="16.5" customHeight="1">
      <c r="A231" s="307" t="s">
        <v>92</v>
      </c>
      <c r="B231" s="308"/>
      <c r="C231" s="309"/>
      <c r="D231" s="310" t="s">
        <v>92</v>
      </c>
      <c r="E231" s="311"/>
      <c r="F231" s="312"/>
      <c r="H231" s="307" t="s">
        <v>92</v>
      </c>
      <c r="I231" s="308"/>
      <c r="J231" s="309"/>
      <c r="K231" s="310" t="s">
        <v>92</v>
      </c>
      <c r="L231" s="311"/>
      <c r="M231" s="312"/>
    </row>
    <row r="232" spans="1:13" ht="16.5" customHeight="1">
      <c r="A232" s="313"/>
      <c r="B232" s="314"/>
      <c r="C232" s="315"/>
      <c r="D232" s="316"/>
      <c r="E232" s="317"/>
      <c r="F232" s="318"/>
      <c r="H232" s="313"/>
      <c r="I232" s="314"/>
      <c r="J232" s="315"/>
      <c r="K232" s="316"/>
      <c r="L232" s="317"/>
      <c r="M232" s="318"/>
    </row>
    <row r="233" spans="1:13" ht="16.5" customHeight="1">
      <c r="A233" s="319"/>
      <c r="B233" s="320"/>
      <c r="C233" s="321"/>
      <c r="D233" s="322"/>
      <c r="E233" s="323"/>
      <c r="F233" s="324"/>
      <c r="H233" s="319"/>
      <c r="I233" s="320"/>
      <c r="J233" s="321"/>
      <c r="K233" s="322"/>
      <c r="L233" s="323"/>
      <c r="M233" s="324"/>
    </row>
    <row r="234" spans="1:13" ht="16.5" customHeight="1"/>
    <row r="235" spans="1:13" s="291" customFormat="1" ht="16.5" customHeight="1">
      <c r="A235" s="290" t="s">
        <v>85</v>
      </c>
      <c r="B235" s="290"/>
      <c r="C235" s="290"/>
      <c r="D235" s="290"/>
      <c r="E235" s="290"/>
      <c r="F235" s="290"/>
      <c r="H235" s="290" t="s">
        <v>85</v>
      </c>
      <c r="I235" s="290"/>
      <c r="J235" s="290"/>
      <c r="K235" s="290"/>
      <c r="L235" s="290"/>
      <c r="M235" s="290"/>
    </row>
    <row r="236" spans="1:13" s="291" customFormat="1" ht="16.5" customHeight="1">
      <c r="A236" s="290"/>
      <c r="B236" s="290"/>
      <c r="C236" s="290"/>
      <c r="D236" s="290"/>
      <c r="E236" s="290"/>
      <c r="F236" s="290"/>
      <c r="H236" s="290"/>
      <c r="I236" s="290"/>
      <c r="J236" s="290"/>
      <c r="K236" s="290"/>
      <c r="L236" s="290"/>
      <c r="M236" s="290"/>
    </row>
    <row r="237" spans="1:13" ht="16.5" customHeight="1">
      <c r="A237" s="292" t="s">
        <v>86</v>
      </c>
      <c r="B237" s="292"/>
      <c r="C237" s="292"/>
      <c r="D237" s="292"/>
      <c r="E237" s="292"/>
      <c r="F237" s="292"/>
      <c r="H237" s="292" t="s">
        <v>86</v>
      </c>
      <c r="I237" s="292"/>
      <c r="J237" s="292"/>
      <c r="K237" s="292"/>
      <c r="L237" s="292"/>
      <c r="M237" s="292"/>
    </row>
    <row r="238" spans="1:13" ht="16.5" customHeight="1">
      <c r="A238" s="292"/>
      <c r="B238" s="292"/>
      <c r="C238" s="292"/>
      <c r="D238" s="292"/>
      <c r="E238" s="292"/>
      <c r="F238" s="292"/>
      <c r="H238" s="292"/>
      <c r="I238" s="292"/>
      <c r="J238" s="292"/>
      <c r="K238" s="292"/>
      <c r="L238" s="292"/>
      <c r="M238" s="292"/>
    </row>
    <row r="239" spans="1:13" ht="16.5" customHeight="1">
      <c r="A239" s="294" t="s">
        <v>87</v>
      </c>
      <c r="B239" s="295">
        <f>入場許可名簿!$B$5</f>
        <v>0</v>
      </c>
      <c r="C239" s="296"/>
      <c r="D239" s="297"/>
      <c r="E239" s="294" t="s">
        <v>77</v>
      </c>
      <c r="F239" s="298">
        <v>37</v>
      </c>
      <c r="H239" s="294" t="s">
        <v>87</v>
      </c>
      <c r="I239" s="295">
        <f>入場許可名簿!$B$5</f>
        <v>0</v>
      </c>
      <c r="J239" s="296"/>
      <c r="K239" s="297"/>
      <c r="L239" s="294" t="s">
        <v>77</v>
      </c>
      <c r="M239" s="298">
        <v>38</v>
      </c>
    </row>
    <row r="240" spans="1:13" ht="16.5" customHeight="1">
      <c r="A240" s="294"/>
      <c r="B240" s="299"/>
      <c r="C240" s="300"/>
      <c r="D240" s="301"/>
      <c r="E240" s="294"/>
      <c r="F240" s="298"/>
      <c r="H240" s="294"/>
      <c r="I240" s="299"/>
      <c r="J240" s="300"/>
      <c r="K240" s="301"/>
      <c r="L240" s="294"/>
      <c r="M240" s="298"/>
    </row>
    <row r="241" spans="1:13" ht="16.5" customHeight="1">
      <c r="A241" s="294" t="s">
        <v>88</v>
      </c>
      <c r="B241" s="302">
        <f>入場許可名簿!$C$41</f>
        <v>0</v>
      </c>
      <c r="C241" s="294" t="s">
        <v>89</v>
      </c>
      <c r="D241" s="303">
        <f>入場許可名簿!$D$41</f>
        <v>0</v>
      </c>
      <c r="E241" s="303"/>
      <c r="F241" s="303"/>
      <c r="H241" s="294" t="s">
        <v>88</v>
      </c>
      <c r="I241" s="302">
        <f>入場許可名簿!$C$42</f>
        <v>0</v>
      </c>
      <c r="J241" s="294" t="s">
        <v>89</v>
      </c>
      <c r="K241" s="303">
        <f>入場許可名簿!$D$42</f>
        <v>0</v>
      </c>
      <c r="L241" s="303"/>
      <c r="M241" s="303"/>
    </row>
    <row r="242" spans="1:13" ht="16.5" customHeight="1">
      <c r="A242" s="294"/>
      <c r="B242" s="302"/>
      <c r="C242" s="294"/>
      <c r="D242" s="303"/>
      <c r="E242" s="303"/>
      <c r="F242" s="303"/>
      <c r="H242" s="294"/>
      <c r="I242" s="302"/>
      <c r="J242" s="294"/>
      <c r="K242" s="303"/>
      <c r="L242" s="303"/>
      <c r="M242" s="303"/>
    </row>
    <row r="243" spans="1:13" ht="16.5" customHeight="1">
      <c r="A243" s="304" t="s">
        <v>90</v>
      </c>
      <c r="B243" s="305"/>
      <c r="C243" s="306"/>
      <c r="D243" s="304" t="s">
        <v>91</v>
      </c>
      <c r="E243" s="305"/>
      <c r="F243" s="306"/>
      <c r="H243" s="304" t="s">
        <v>90</v>
      </c>
      <c r="I243" s="305"/>
      <c r="J243" s="306"/>
      <c r="K243" s="304" t="s">
        <v>91</v>
      </c>
      <c r="L243" s="305"/>
      <c r="M243" s="306"/>
    </row>
    <row r="244" spans="1:13" ht="16.5" customHeight="1">
      <c r="A244" s="307" t="s">
        <v>92</v>
      </c>
      <c r="B244" s="308"/>
      <c r="C244" s="309"/>
      <c r="D244" s="310" t="s">
        <v>92</v>
      </c>
      <c r="E244" s="311"/>
      <c r="F244" s="312"/>
      <c r="H244" s="307" t="s">
        <v>92</v>
      </c>
      <c r="I244" s="308"/>
      <c r="J244" s="309"/>
      <c r="K244" s="310" t="s">
        <v>92</v>
      </c>
      <c r="L244" s="311"/>
      <c r="M244" s="312"/>
    </row>
    <row r="245" spans="1:13" ht="16.5" customHeight="1">
      <c r="A245" s="313"/>
      <c r="B245" s="314"/>
      <c r="C245" s="315"/>
      <c r="D245" s="316"/>
      <c r="E245" s="317"/>
      <c r="F245" s="318"/>
      <c r="H245" s="313"/>
      <c r="I245" s="314"/>
      <c r="J245" s="315"/>
      <c r="K245" s="316"/>
      <c r="L245" s="317"/>
      <c r="M245" s="318"/>
    </row>
    <row r="246" spans="1:13" ht="16.5" customHeight="1">
      <c r="A246" s="319"/>
      <c r="B246" s="320"/>
      <c r="C246" s="321"/>
      <c r="D246" s="322"/>
      <c r="E246" s="323"/>
      <c r="F246" s="324"/>
      <c r="H246" s="319"/>
      <c r="I246" s="320"/>
      <c r="J246" s="321"/>
      <c r="K246" s="322"/>
      <c r="L246" s="323"/>
      <c r="M246" s="324"/>
    </row>
    <row r="247" spans="1:13" ht="16.5" customHeight="1"/>
    <row r="248" spans="1:13" s="291" customFormat="1" ht="16.5" customHeight="1">
      <c r="A248" s="290" t="s">
        <v>85</v>
      </c>
      <c r="B248" s="290"/>
      <c r="C248" s="290"/>
      <c r="D248" s="290"/>
      <c r="E248" s="290"/>
      <c r="F248" s="290"/>
      <c r="H248" s="290" t="s">
        <v>85</v>
      </c>
      <c r="I248" s="290"/>
      <c r="J248" s="290"/>
      <c r="K248" s="290"/>
      <c r="L248" s="290"/>
      <c r="M248" s="290"/>
    </row>
    <row r="249" spans="1:13" s="291" customFormat="1" ht="16.5" customHeight="1">
      <c r="A249" s="290"/>
      <c r="B249" s="290"/>
      <c r="C249" s="290"/>
      <c r="D249" s="290"/>
      <c r="E249" s="290"/>
      <c r="F249" s="290"/>
      <c r="H249" s="290"/>
      <c r="I249" s="290"/>
      <c r="J249" s="290"/>
      <c r="K249" s="290"/>
      <c r="L249" s="290"/>
      <c r="M249" s="290"/>
    </row>
    <row r="250" spans="1:13" ht="16.5" customHeight="1">
      <c r="A250" s="292" t="s">
        <v>86</v>
      </c>
      <c r="B250" s="292"/>
      <c r="C250" s="292"/>
      <c r="D250" s="292"/>
      <c r="E250" s="292"/>
      <c r="F250" s="292"/>
      <c r="H250" s="292" t="s">
        <v>86</v>
      </c>
      <c r="I250" s="292"/>
      <c r="J250" s="292"/>
      <c r="K250" s="292"/>
      <c r="L250" s="292"/>
      <c r="M250" s="292"/>
    </row>
    <row r="251" spans="1:13" ht="16.5" customHeight="1">
      <c r="A251" s="292"/>
      <c r="B251" s="292"/>
      <c r="C251" s="292"/>
      <c r="D251" s="292"/>
      <c r="E251" s="292"/>
      <c r="F251" s="292"/>
      <c r="H251" s="292"/>
      <c r="I251" s="292"/>
      <c r="J251" s="292"/>
      <c r="K251" s="292"/>
      <c r="L251" s="292"/>
      <c r="M251" s="292"/>
    </row>
    <row r="252" spans="1:13" ht="16.5" customHeight="1">
      <c r="A252" s="294" t="s">
        <v>87</v>
      </c>
      <c r="B252" s="295">
        <f>入場許可名簿!$B$5</f>
        <v>0</v>
      </c>
      <c r="C252" s="296"/>
      <c r="D252" s="297"/>
      <c r="E252" s="294" t="s">
        <v>77</v>
      </c>
      <c r="F252" s="298">
        <v>39</v>
      </c>
      <c r="H252" s="294" t="s">
        <v>87</v>
      </c>
      <c r="I252" s="295">
        <f>入場許可名簿!$B$5</f>
        <v>0</v>
      </c>
      <c r="J252" s="296"/>
      <c r="K252" s="297"/>
      <c r="L252" s="294" t="s">
        <v>77</v>
      </c>
      <c r="M252" s="298">
        <v>40</v>
      </c>
    </row>
    <row r="253" spans="1:13" ht="16.5" customHeight="1">
      <c r="A253" s="294"/>
      <c r="B253" s="299"/>
      <c r="C253" s="300"/>
      <c r="D253" s="301"/>
      <c r="E253" s="294"/>
      <c r="F253" s="298"/>
      <c r="H253" s="294"/>
      <c r="I253" s="299"/>
      <c r="J253" s="300"/>
      <c r="K253" s="301"/>
      <c r="L253" s="294"/>
      <c r="M253" s="298"/>
    </row>
    <row r="254" spans="1:13" ht="16.5" customHeight="1">
      <c r="A254" s="294" t="s">
        <v>88</v>
      </c>
      <c r="B254" s="302">
        <f>入場許可名簿!$C$43</f>
        <v>0</v>
      </c>
      <c r="C254" s="294" t="s">
        <v>89</v>
      </c>
      <c r="D254" s="303">
        <f>入場許可名簿!$D$43</f>
        <v>0</v>
      </c>
      <c r="E254" s="303"/>
      <c r="F254" s="303"/>
      <c r="H254" s="294" t="s">
        <v>88</v>
      </c>
      <c r="I254" s="302">
        <f>入場許可名簿!$C$44</f>
        <v>0</v>
      </c>
      <c r="J254" s="294" t="s">
        <v>89</v>
      </c>
      <c r="K254" s="303">
        <f>入場許可名簿!$D$44</f>
        <v>0</v>
      </c>
      <c r="L254" s="303"/>
      <c r="M254" s="303"/>
    </row>
    <row r="255" spans="1:13" ht="16.5" customHeight="1">
      <c r="A255" s="294"/>
      <c r="B255" s="302"/>
      <c r="C255" s="294"/>
      <c r="D255" s="303"/>
      <c r="E255" s="303"/>
      <c r="F255" s="303"/>
      <c r="H255" s="294"/>
      <c r="I255" s="302"/>
      <c r="J255" s="294"/>
      <c r="K255" s="303"/>
      <c r="L255" s="303"/>
      <c r="M255" s="303"/>
    </row>
    <row r="256" spans="1:13" ht="16.5" customHeight="1">
      <c r="A256" s="304" t="s">
        <v>90</v>
      </c>
      <c r="B256" s="305"/>
      <c r="C256" s="306"/>
      <c r="D256" s="304" t="s">
        <v>91</v>
      </c>
      <c r="E256" s="305"/>
      <c r="F256" s="306"/>
      <c r="H256" s="304" t="s">
        <v>90</v>
      </c>
      <c r="I256" s="305"/>
      <c r="J256" s="306"/>
      <c r="K256" s="304" t="s">
        <v>91</v>
      </c>
      <c r="L256" s="305"/>
      <c r="M256" s="306"/>
    </row>
    <row r="257" spans="1:13" ht="16.5" customHeight="1">
      <c r="A257" s="307" t="s">
        <v>92</v>
      </c>
      <c r="B257" s="308"/>
      <c r="C257" s="309"/>
      <c r="D257" s="310" t="s">
        <v>92</v>
      </c>
      <c r="E257" s="311"/>
      <c r="F257" s="312"/>
      <c r="H257" s="307" t="s">
        <v>92</v>
      </c>
      <c r="I257" s="308"/>
      <c r="J257" s="309"/>
      <c r="K257" s="310" t="s">
        <v>92</v>
      </c>
      <c r="L257" s="311"/>
      <c r="M257" s="312"/>
    </row>
    <row r="258" spans="1:13" ht="16.5" customHeight="1">
      <c r="A258" s="313"/>
      <c r="B258" s="314"/>
      <c r="C258" s="315"/>
      <c r="D258" s="316"/>
      <c r="E258" s="317"/>
      <c r="F258" s="318"/>
      <c r="H258" s="313"/>
      <c r="I258" s="314"/>
      <c r="J258" s="315"/>
      <c r="K258" s="316"/>
      <c r="L258" s="317"/>
      <c r="M258" s="318"/>
    </row>
    <row r="259" spans="1:13" ht="16.5" customHeight="1">
      <c r="A259" s="319"/>
      <c r="B259" s="320"/>
      <c r="C259" s="321"/>
      <c r="D259" s="322"/>
      <c r="E259" s="323"/>
      <c r="F259" s="324"/>
      <c r="H259" s="319"/>
      <c r="I259" s="320"/>
      <c r="J259" s="321"/>
      <c r="K259" s="322"/>
      <c r="L259" s="323"/>
      <c r="M259" s="324"/>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S申込用紙 </vt:lpstr>
      <vt:lpstr>Ｄ申込用紙</vt:lpstr>
      <vt:lpstr>アドバイザー名簿</vt:lpstr>
      <vt:lpstr>健康状態確認シート</vt:lpstr>
      <vt:lpstr>入場許可名簿</vt:lpstr>
      <vt:lpstr>入場許可書</vt:lpstr>
      <vt:lpstr>Ｄ申込用紙!Print_Area</vt:lpstr>
      <vt:lpstr>'S申込用紙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kibetake</dc:creator>
  <cp:lastModifiedBy>kibetake</cp:lastModifiedBy>
  <dcterms:created xsi:type="dcterms:W3CDTF">2021-07-27T13:46:18Z</dcterms:created>
  <dcterms:modified xsi:type="dcterms:W3CDTF">2021-07-27T13:51:27Z</dcterms:modified>
</cp:coreProperties>
</file>